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2"/>
  </bookViews>
  <sheets>
    <sheet name="Sheet2" sheetId="1" r:id="rId1"/>
    <sheet name="Sheet1" sheetId="2" r:id="rId2"/>
    <sheet name="FALLSUMM" sheetId="3" r:id="rId3"/>
  </sheets>
  <definedNames>
    <definedName name="DATABASE">'FALLSUMM'!$A$7:$P$41</definedName>
    <definedName name="_xlnm.Print_Area" localSheetId="2">'FALLSUMM'!$A$1:$P$48</definedName>
  </definedNames>
  <calcPr fullCalcOnLoad="1"/>
</workbook>
</file>

<file path=xl/sharedStrings.xml><?xml version="1.0" encoding="utf-8"?>
<sst xmlns="http://schemas.openxmlformats.org/spreadsheetml/2006/main" count="71" uniqueCount="55">
  <si>
    <t>Non-</t>
  </si>
  <si>
    <t>Resident</t>
  </si>
  <si>
    <t>Black</t>
  </si>
  <si>
    <t>American</t>
  </si>
  <si>
    <t>White</t>
  </si>
  <si>
    <t>TOTAL</t>
  </si>
  <si>
    <t>COMMUNITY</t>
  </si>
  <si>
    <t>Alien</t>
  </si>
  <si>
    <t>Non-Hispanic</t>
  </si>
  <si>
    <t>Indian</t>
  </si>
  <si>
    <t>Asian</t>
  </si>
  <si>
    <t>Hispanic</t>
  </si>
  <si>
    <t>STUDENTS</t>
  </si>
  <si>
    <t>GRAND</t>
  </si>
  <si>
    <t>COLLEGE</t>
  </si>
  <si>
    <t>Men</t>
  </si>
  <si>
    <t>Wom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</si>
  <si>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</si>
  <si>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</si>
  <si>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</si>
  <si>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</si>
  <si>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</si>
  <si>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</si>
  <si>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</si>
  <si>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</si>
  <si>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</si>
  <si>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</si>
  <si>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</si>
  <si>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</si>
  <si>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</si>
  <si>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</si>
  <si>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</si>
  <si>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</si>
  <si>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</si>
  <si>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</si>
  <si>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</si>
  <si>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</si>
  <si>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</si>
  <si>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</si>
  <si>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</si>
  <si>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</si>
  <si>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</si>
  <si>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</si>
  <si>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</si>
  <si>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Alpena</t>
  </si>
  <si>
    <t>Non-Resident Alien</t>
  </si>
  <si>
    <t>Black, Non-Hispanic</t>
  </si>
  <si>
    <t>American Indian</t>
  </si>
  <si>
    <t>White, Non-Hispanic</t>
  </si>
  <si>
    <t>Unknown</t>
  </si>
  <si>
    <t>*Difference between total and ethnic groups = Unknowns</t>
  </si>
  <si>
    <t>TOTAL*</t>
  </si>
  <si>
    <t>1999-</t>
  </si>
  <si>
    <t>63.1% of the awards were conferred to women and 36.9% were conferred to men.</t>
  </si>
  <si>
    <t>AWARDS CONFERRED BY ETHNICITY, GENDER, AND COMMUNITY COLLEGE, 2000-2001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</si>
</sst>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%"/>
  </numFmts>
  <fonts count="1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9"/>
      <name val="Pooh"/>
      <family val="0"/>
    </font>
    <font>
      <b/>
      <i/>
      <sz val="9"/>
      <name val="Pooh"/>
      <family val="0"/>
    </font>
    <font>
      <sz val="8.5"/>
      <name val="Arial"/>
      <family val="0"/>
    </font>
    <font>
      <sz val="9.25"/>
      <name val="Arial"/>
      <family val="0"/>
    </font>
    <font>
      <sz val="9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3" fontId="12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10" fontId="13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5"/>
          <c:y val="0.266"/>
          <c:w val="0.55675"/>
          <c:h val="0.603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gCheck">
                <a:fgClr>
                  <a:srgbClr val="993366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pct10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Pt>
            <c:idx val="2"/>
            <c:explosion val="29"/>
            <c:spPr>
              <a:solidFill>
                <a:srgbClr val="000080"/>
              </a:solidFill>
            </c:spPr>
          </c:dPt>
          <c:dPt>
            <c:idx val="3"/>
            <c:explosion val="35"/>
            <c:spPr>
              <a:pattFill prst="horzBrick">
                <a:fgClr>
                  <a:srgbClr val="008080"/>
                </a:fgClr>
                <a:bgClr>
                  <a:srgbClr val="FFFFFF"/>
                </a:bgClr>
              </a:pattFill>
            </c:spPr>
          </c:dPt>
          <c:dPt>
            <c:idx val="4"/>
            <c:explosion val="9"/>
            <c:spPr>
              <a:pattFill prst="ltVert">
                <a:fgClr>
                  <a:srgbClr val="FF99CC"/>
                </a:fgClr>
                <a:bgClr>
                  <a:srgbClr val="000000"/>
                </a:bgClr>
              </a:pattFill>
            </c:spPr>
          </c:dPt>
          <c:dPt>
            <c:idx val="5"/>
            <c:spPr>
              <a:pattFill prst="ltVert">
                <a:fgClr>
                  <a:srgbClr val="CCFFCC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wdDnDiag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Non-Resident
 Alien
1.23%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 
Non-Hispanic
8.64%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
 Indian
0.72%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 
Non-Hispanic
83.93%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Sheet1!$B$4:$H$4</c:f>
              <c:numCache>
                <c:ptCount val="7"/>
                <c:pt idx="0">
                  <c:v>241</c:v>
                </c:pt>
                <c:pt idx="1">
                  <c:v>1692</c:v>
                </c:pt>
                <c:pt idx="2">
                  <c:v>141</c:v>
                </c:pt>
                <c:pt idx="3">
                  <c:v>392</c:v>
                </c:pt>
                <c:pt idx="4">
                  <c:v>419</c:v>
                </c:pt>
                <c:pt idx="5">
                  <c:v>16441</c:v>
                </c:pt>
                <c:pt idx="6">
                  <c:v>263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</cdr:x>
      <cdr:y>0.006</cdr:y>
    </cdr:from>
    <cdr:to>
      <cdr:x>0.8595</cdr:x>
      <cdr:y>0.06875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28575"/>
          <a:ext cx="55626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AWARDS CONFERRED BY ETHNICITY, 2000-2001
</a:t>
          </a:r>
        </a:p>
      </cdr:txBody>
    </cdr:sp>
  </cdr:relSizeAnchor>
  <cdr:relSizeAnchor xmlns:cdr="http://schemas.openxmlformats.org/drawingml/2006/chartDrawing">
    <cdr:from>
      <cdr:x>0.41625</cdr:x>
      <cdr:y>0.89775</cdr:y>
    </cdr:from>
    <cdr:to>
      <cdr:x>0.56325</cdr:x>
      <cdr:y>0.936</cdr:y>
    </cdr:to>
    <cdr:sp>
      <cdr:nvSpPr>
        <cdr:cNvPr id="2" name="TextBox 2"/>
        <cdr:cNvSpPr txBox="1">
          <a:spLocks noChangeArrowheads="1"/>
        </cdr:cNvSpPr>
      </cdr:nvSpPr>
      <cdr:spPr>
        <a:xfrm>
          <a:off x="3257550" y="4514850"/>
          <a:ext cx="1152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N=19,589
</a:t>
          </a:r>
        </a:p>
      </cdr:txBody>
    </cdr:sp>
  </cdr:relSizeAnchor>
  <cdr:relSizeAnchor xmlns:cdr="http://schemas.openxmlformats.org/drawingml/2006/chartDrawing">
    <cdr:from>
      <cdr:x>0.497</cdr:x>
      <cdr:y>0.5145</cdr:y>
    </cdr:from>
    <cdr:to>
      <cdr:x>0.52375</cdr:x>
      <cdr:y>0.5435</cdr:y>
    </cdr:to>
    <cdr:sp>
      <cdr:nvSpPr>
        <cdr:cNvPr id="3" name="TextBox 3"/>
        <cdr:cNvSpPr txBox="1">
          <a:spLocks noChangeArrowheads="1"/>
        </cdr:cNvSpPr>
      </cdr:nvSpPr>
      <cdr:spPr>
        <a:xfrm>
          <a:off x="3895725" y="2581275"/>
          <a:ext cx="2095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FA</a:t>
          </a:r>
        </a:p>
      </cdr:txBody>
    </cdr:sp>
  </cdr:relSizeAnchor>
  <cdr:relSizeAnchor xmlns:cdr="http://schemas.openxmlformats.org/drawingml/2006/chartDrawing">
    <cdr:from>
      <cdr:x>0.20275</cdr:x>
      <cdr:y>0.944</cdr:y>
    </cdr:from>
    <cdr:to>
      <cdr:x>0.83775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1581150" y="4743450"/>
          <a:ext cx="49815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63.1% of the awards conferred went to women.</a:t>
          </a:r>
        </a:p>
      </cdr:txBody>
    </cdr:sp>
  </cdr:relSizeAnchor>
  <cdr:relSizeAnchor xmlns:cdr="http://schemas.openxmlformats.org/drawingml/2006/chartDrawing">
    <cdr:from>
      <cdr:x>0.15</cdr:x>
      <cdr:y>0.65925</cdr:y>
    </cdr:from>
    <cdr:to>
      <cdr:x>0.2615</cdr:x>
      <cdr:y>0.69525</cdr:y>
    </cdr:to>
    <cdr:sp>
      <cdr:nvSpPr>
        <cdr:cNvPr id="5" name="Line 5"/>
        <cdr:cNvSpPr>
          <a:spLocks/>
        </cdr:cNvSpPr>
      </cdr:nvSpPr>
      <cdr:spPr>
        <a:xfrm>
          <a:off x="1171575" y="3314700"/>
          <a:ext cx="8763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12</xdr:col>
      <xdr:colOff>571500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47625" y="400050"/>
        <a:ext cx="78390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40" sqref="I4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headerFooter alignWithMargins="0">
    <oddFooter>&amp;C70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I4" sqref="I4"/>
    </sheetView>
  </sheetViews>
  <sheetFormatPr defaultColWidth="9.140625" defaultRowHeight="12.75"/>
  <cols>
    <col min="2" max="2" width="8.00390625" style="0" bestFit="1" customWidth="1"/>
    <col min="3" max="3" width="11.57421875" style="0" bestFit="1" customWidth="1"/>
    <col min="4" max="4" width="8.421875" style="0" bestFit="1" customWidth="1"/>
    <col min="5" max="5" width="7.28125" style="0" bestFit="1" customWidth="1"/>
    <col min="6" max="6" width="7.7109375" style="0" bestFit="1" customWidth="1"/>
    <col min="7" max="7" width="11.57421875" style="0" bestFit="1" customWidth="1"/>
    <col min="8" max="8" width="8.140625" style="0" bestFit="1" customWidth="1"/>
    <col min="9" max="9" width="9.28125" style="0" bestFit="1" customWidth="1"/>
  </cols>
  <sheetData>
    <row r="3" spans="2:8" ht="12.75">
      <c r="B3" s="16" t="s">
        <v>45</v>
      </c>
      <c r="C3" s="17" t="s">
        <v>46</v>
      </c>
      <c r="D3" s="17" t="s">
        <v>47</v>
      </c>
      <c r="E3" s="16" t="s">
        <v>10</v>
      </c>
      <c r="F3" s="17" t="s">
        <v>11</v>
      </c>
      <c r="G3" s="18" t="s">
        <v>48</v>
      </c>
      <c r="H3" s="18" t="s">
        <v>49</v>
      </c>
    </row>
    <row r="4" spans="2:11" ht="12.75">
      <c r="B4" s="15">
        <f>+A12</f>
        <v>241</v>
      </c>
      <c r="C4" s="15">
        <v>1692</v>
      </c>
      <c r="D4" s="15">
        <v>141</v>
      </c>
      <c r="E4" s="15">
        <v>392</v>
      </c>
      <c r="F4" s="15">
        <v>419</v>
      </c>
      <c r="G4" s="15">
        <v>16441</v>
      </c>
      <c r="H4" s="15">
        <f>+K4-SUM(B4:G4)</f>
        <v>263</v>
      </c>
      <c r="I4" s="15">
        <f>SUM(B4:H4)</f>
        <v>19589</v>
      </c>
      <c r="K4" s="15">
        <v>19589</v>
      </c>
    </row>
    <row r="6" spans="2:9" ht="12.75">
      <c r="B6" s="20">
        <f>+B4/$K$4</f>
        <v>0.012302823012915411</v>
      </c>
      <c r="C6" s="20">
        <f aca="true" t="shared" si="0" ref="C6:H6">+C4/$K$4</f>
        <v>0.08637500638113227</v>
      </c>
      <c r="D6" s="20">
        <f t="shared" si="0"/>
        <v>0.007197917198427689</v>
      </c>
      <c r="E6" s="20">
        <f t="shared" si="0"/>
        <v>0.02001123079279187</v>
      </c>
      <c r="F6" s="20">
        <f t="shared" si="0"/>
        <v>0.02138955536270356</v>
      </c>
      <c r="G6" s="20">
        <f t="shared" si="0"/>
        <v>0.8392975649599265</v>
      </c>
      <c r="H6" s="20">
        <f t="shared" si="0"/>
        <v>0.01342590229210271</v>
      </c>
      <c r="I6" s="20">
        <f>SUM(B6:H6)</f>
        <v>1</v>
      </c>
    </row>
    <row r="10" spans="1:16" ht="12.75">
      <c r="A10" s="19">
        <v>78</v>
      </c>
      <c r="B10" s="19">
        <v>163</v>
      </c>
      <c r="C10" s="19">
        <v>467</v>
      </c>
      <c r="D10" s="19">
        <v>1359</v>
      </c>
      <c r="E10" s="19">
        <v>48</v>
      </c>
      <c r="F10" s="19">
        <v>91</v>
      </c>
      <c r="G10" s="19">
        <v>162</v>
      </c>
      <c r="H10" s="19">
        <v>269</v>
      </c>
      <c r="I10" s="19">
        <v>135</v>
      </c>
      <c r="J10" s="19">
        <v>247</v>
      </c>
      <c r="K10" s="19">
        <v>5934</v>
      </c>
      <c r="L10" s="19">
        <v>9815</v>
      </c>
      <c r="M10" s="19">
        <v>7236</v>
      </c>
      <c r="N10" s="19">
        <v>12353</v>
      </c>
      <c r="O10" s="19">
        <v>19589</v>
      </c>
      <c r="P10">
        <v>19964</v>
      </c>
    </row>
    <row r="12" spans="1:13" ht="12.75">
      <c r="A12" s="15">
        <f>+A10+B10</f>
        <v>241</v>
      </c>
      <c r="C12" s="15">
        <f>+C10+D10</f>
        <v>1826</v>
      </c>
      <c r="E12" s="15">
        <f>+E10+F10</f>
        <v>139</v>
      </c>
      <c r="G12" s="15">
        <f>+G10+H10</f>
        <v>431</v>
      </c>
      <c r="I12" s="15">
        <f>+I10+J10</f>
        <v>382</v>
      </c>
      <c r="K12" s="15">
        <f>+K10+L10</f>
        <v>15749</v>
      </c>
      <c r="M12" s="15">
        <f>+M10+N10</f>
        <v>19589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5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140625" style="8" bestFit="1" customWidth="1"/>
    <col min="2" max="11" width="6.7109375" style="6" customWidth="1"/>
    <col min="12" max="16" width="8.7109375" style="6" customWidth="1"/>
    <col min="17" max="17" width="7.00390625" style="8" customWidth="1"/>
    <col min="18" max="55" width="8.7109375" style="8" customWidth="1"/>
    <col min="56" max="16384" width="9.140625" style="9" customWidth="1"/>
  </cols>
  <sheetData>
    <row r="1" s="13" customFormat="1" ht="20.25" customHeight="1">
      <c r="A1" s="13" t="s">
        <v>54</v>
      </c>
    </row>
    <row r="2" ht="12.75"/>
    <row r="3" spans="2:3" s="1" customFormat="1" ht="12">
      <c r="B3" s="2" t="s">
        <v>0</v>
      </c>
      <c r="C3" s="2"/>
    </row>
    <row r="4" spans="2:15" s="1" customFormat="1" ht="12">
      <c r="B4" s="2" t="s">
        <v>1</v>
      </c>
      <c r="C4" s="2"/>
      <c r="D4" s="2" t="s">
        <v>2</v>
      </c>
      <c r="E4" s="2"/>
      <c r="F4" s="2" t="s">
        <v>3</v>
      </c>
      <c r="G4" s="2"/>
      <c r="I4" s="2"/>
      <c r="K4" s="2"/>
      <c r="L4" s="2" t="s">
        <v>4</v>
      </c>
      <c r="M4" s="2"/>
      <c r="N4" s="2" t="s">
        <v>5</v>
      </c>
      <c r="O4" s="2"/>
    </row>
    <row r="5" spans="1:17" s="1" customFormat="1" ht="12">
      <c r="A5" s="1" t="s">
        <v>6</v>
      </c>
      <c r="B5" s="2" t="s">
        <v>7</v>
      </c>
      <c r="C5" s="2"/>
      <c r="D5" s="2" t="s">
        <v>8</v>
      </c>
      <c r="E5" s="2"/>
      <c r="F5" s="2" t="s">
        <v>9</v>
      </c>
      <c r="G5" s="2"/>
      <c r="H5" s="2" t="s">
        <v>10</v>
      </c>
      <c r="I5" s="2"/>
      <c r="J5" s="2" t="s">
        <v>11</v>
      </c>
      <c r="K5" s="2"/>
      <c r="L5" s="2" t="s">
        <v>8</v>
      </c>
      <c r="M5" s="2"/>
      <c r="N5" s="2" t="s">
        <v>12</v>
      </c>
      <c r="O5" s="2"/>
      <c r="P5" s="3" t="s">
        <v>13</v>
      </c>
      <c r="Q5" s="31" t="s">
        <v>52</v>
      </c>
    </row>
    <row r="6" spans="1:17" s="1" customFormat="1" ht="12.75" thickBot="1">
      <c r="A6" s="4" t="s">
        <v>14</v>
      </c>
      <c r="B6" s="5" t="s">
        <v>15</v>
      </c>
      <c r="C6" s="5" t="s">
        <v>16</v>
      </c>
      <c r="D6" s="5" t="s">
        <v>15</v>
      </c>
      <c r="E6" s="5" t="s">
        <v>16</v>
      </c>
      <c r="F6" s="5" t="s">
        <v>15</v>
      </c>
      <c r="G6" s="5" t="s">
        <v>16</v>
      </c>
      <c r="H6" s="5" t="s">
        <v>15</v>
      </c>
      <c r="I6" s="5" t="s">
        <v>16</v>
      </c>
      <c r="J6" s="5" t="s">
        <v>15</v>
      </c>
      <c r="K6" s="5" t="s">
        <v>16</v>
      </c>
      <c r="L6" s="5" t="s">
        <v>15</v>
      </c>
      <c r="M6" s="5" t="s">
        <v>16</v>
      </c>
      <c r="N6" s="5" t="s">
        <v>15</v>
      </c>
      <c r="O6" s="5" t="s">
        <v>16</v>
      </c>
      <c r="P6" s="5" t="s">
        <v>51</v>
      </c>
      <c r="Q6" s="31">
        <v>2000</v>
      </c>
    </row>
    <row r="7" ht="12.75" thickTop="1"/>
    <row r="8" spans="1:55" s="23" customFormat="1" ht="12">
      <c r="A8" s="21" t="s">
        <v>44</v>
      </c>
      <c r="B8" s="22">
        <v>0</v>
      </c>
      <c r="C8" s="22">
        <v>0</v>
      </c>
      <c r="D8" s="22">
        <v>0</v>
      </c>
      <c r="E8" s="22">
        <v>1</v>
      </c>
      <c r="F8" s="22">
        <v>0</v>
      </c>
      <c r="G8" s="22">
        <v>0</v>
      </c>
      <c r="H8" s="22">
        <v>0</v>
      </c>
      <c r="I8" s="22">
        <v>1</v>
      </c>
      <c r="J8" s="22">
        <v>1</v>
      </c>
      <c r="K8" s="22">
        <v>1</v>
      </c>
      <c r="L8" s="22">
        <v>117</v>
      </c>
      <c r="M8" s="22">
        <v>159</v>
      </c>
      <c r="N8" s="22">
        <v>119</v>
      </c>
      <c r="O8" s="22">
        <v>162</v>
      </c>
      <c r="P8" s="23">
        <v>281</v>
      </c>
      <c r="Q8" s="22">
        <v>311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17" ht="12">
      <c r="A9" s="8" t="s">
        <v>17</v>
      </c>
      <c r="B9" s="6">
        <v>0</v>
      </c>
      <c r="C9" s="6">
        <v>2</v>
      </c>
      <c r="D9" s="6">
        <v>3</v>
      </c>
      <c r="E9" s="6">
        <v>0</v>
      </c>
      <c r="F9" s="6">
        <v>2</v>
      </c>
      <c r="G9" s="6">
        <v>9</v>
      </c>
      <c r="H9" s="6">
        <v>0</v>
      </c>
      <c r="I9" s="6">
        <v>0</v>
      </c>
      <c r="J9" s="6">
        <v>0</v>
      </c>
      <c r="K9" s="6">
        <v>1</v>
      </c>
      <c r="L9" s="6">
        <v>129</v>
      </c>
      <c r="M9" s="6">
        <v>290</v>
      </c>
      <c r="N9" s="6">
        <v>134</v>
      </c>
      <c r="O9" s="6">
        <v>302</v>
      </c>
      <c r="P9" s="6">
        <v>436</v>
      </c>
      <c r="Q9" s="6">
        <v>410</v>
      </c>
    </row>
    <row r="10" spans="1:17" ht="12">
      <c r="A10" s="8" t="s">
        <v>18</v>
      </c>
      <c r="B10" s="6">
        <v>0</v>
      </c>
      <c r="C10" s="6">
        <v>0</v>
      </c>
      <c r="D10" s="6">
        <v>29</v>
      </c>
      <c r="E10" s="6">
        <v>87</v>
      </c>
      <c r="F10" s="6">
        <v>2</v>
      </c>
      <c r="G10" s="6">
        <v>8</v>
      </c>
      <c r="H10" s="6">
        <v>6</v>
      </c>
      <c r="I10" s="6">
        <v>6</v>
      </c>
      <c r="J10" s="6">
        <v>8</v>
      </c>
      <c r="K10" s="6">
        <v>12</v>
      </c>
      <c r="L10" s="6">
        <v>227</v>
      </c>
      <c r="M10" s="6">
        <v>393</v>
      </c>
      <c r="N10" s="6">
        <v>283</v>
      </c>
      <c r="O10" s="6">
        <v>526</v>
      </c>
      <c r="P10" s="6">
        <v>809</v>
      </c>
      <c r="Q10" s="6">
        <v>855</v>
      </c>
    </row>
    <row r="11" spans="1:17" ht="12">
      <c r="A11" s="8" t="s">
        <v>19</v>
      </c>
      <c r="B11" s="6">
        <v>5</v>
      </c>
      <c r="C11" s="6">
        <v>3</v>
      </c>
      <c r="D11" s="6">
        <v>19</v>
      </c>
      <c r="E11" s="6">
        <v>59</v>
      </c>
      <c r="F11" s="6">
        <v>4</v>
      </c>
      <c r="G11" s="6">
        <v>2</v>
      </c>
      <c r="H11" s="6">
        <v>2</v>
      </c>
      <c r="I11" s="6">
        <v>5</v>
      </c>
      <c r="J11" s="6">
        <v>18</v>
      </c>
      <c r="K11" s="6">
        <v>25</v>
      </c>
      <c r="L11" s="6">
        <v>386</v>
      </c>
      <c r="M11" s="6">
        <v>695</v>
      </c>
      <c r="N11" s="6">
        <v>441</v>
      </c>
      <c r="O11" s="6">
        <v>809</v>
      </c>
      <c r="P11" s="6">
        <v>1250</v>
      </c>
      <c r="Q11" s="6">
        <v>1150</v>
      </c>
    </row>
    <row r="12" ht="3" customHeight="1">
      <c r="Q12" s="6"/>
    </row>
    <row r="13" spans="1:17" ht="12">
      <c r="A13" s="8" t="s">
        <v>20</v>
      </c>
      <c r="B13" s="6">
        <v>2</v>
      </c>
      <c r="C13" s="6">
        <v>0</v>
      </c>
      <c r="D13" s="6">
        <v>2</v>
      </c>
      <c r="E13" s="6">
        <v>3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59</v>
      </c>
      <c r="M13" s="6">
        <v>111</v>
      </c>
      <c r="N13" s="6">
        <v>70</v>
      </c>
      <c r="O13" s="6">
        <v>117</v>
      </c>
      <c r="P13" s="6">
        <v>187</v>
      </c>
      <c r="Q13" s="6">
        <v>201</v>
      </c>
    </row>
    <row r="14" spans="1:17" ht="12">
      <c r="A14" s="8" t="s">
        <v>21</v>
      </c>
      <c r="B14" s="6">
        <v>0</v>
      </c>
      <c r="C14" s="6">
        <v>2</v>
      </c>
      <c r="D14" s="6">
        <v>0</v>
      </c>
      <c r="E14" s="6">
        <v>0</v>
      </c>
      <c r="F14" s="6">
        <v>2</v>
      </c>
      <c r="G14" s="6">
        <v>0</v>
      </c>
      <c r="H14" s="6">
        <v>1</v>
      </c>
      <c r="I14" s="6">
        <v>0</v>
      </c>
      <c r="J14" s="6">
        <v>0</v>
      </c>
      <c r="K14" s="6">
        <v>1</v>
      </c>
      <c r="L14" s="6">
        <v>76</v>
      </c>
      <c r="M14" s="6">
        <v>101</v>
      </c>
      <c r="N14" s="6">
        <v>79</v>
      </c>
      <c r="O14" s="6">
        <v>104</v>
      </c>
      <c r="P14" s="6">
        <v>183</v>
      </c>
      <c r="Q14" s="6">
        <v>186</v>
      </c>
    </row>
    <row r="15" spans="1:17" ht="12">
      <c r="A15" s="8" t="s">
        <v>22</v>
      </c>
      <c r="B15" s="6">
        <v>1</v>
      </c>
      <c r="C15" s="6">
        <v>2</v>
      </c>
      <c r="D15" s="6">
        <v>31</v>
      </c>
      <c r="E15" s="6">
        <v>59</v>
      </c>
      <c r="F15" s="6">
        <v>5</v>
      </c>
      <c r="G15" s="6">
        <v>4</v>
      </c>
      <c r="H15" s="6">
        <v>19</v>
      </c>
      <c r="I15" s="6">
        <v>23</v>
      </c>
      <c r="J15" s="6">
        <v>12</v>
      </c>
      <c r="K15" s="6">
        <v>35</v>
      </c>
      <c r="L15" s="6">
        <v>397</v>
      </c>
      <c r="M15" s="6">
        <v>654</v>
      </c>
      <c r="N15" s="6">
        <v>474</v>
      </c>
      <c r="O15" s="6">
        <v>787</v>
      </c>
      <c r="P15" s="6">
        <v>1261</v>
      </c>
      <c r="Q15" s="6">
        <v>1276</v>
      </c>
    </row>
    <row r="16" spans="1:17" ht="12">
      <c r="A16" s="8" t="s">
        <v>23</v>
      </c>
      <c r="B16" s="6">
        <v>0</v>
      </c>
      <c r="C16" s="6">
        <v>2</v>
      </c>
      <c r="D16" s="6">
        <v>52</v>
      </c>
      <c r="E16" s="6">
        <v>108</v>
      </c>
      <c r="F16" s="6">
        <v>4</v>
      </c>
      <c r="G16" s="6">
        <v>3</v>
      </c>
      <c r="H16" s="6">
        <v>7</v>
      </c>
      <c r="I16" s="6">
        <v>15</v>
      </c>
      <c r="J16" s="6">
        <v>18</v>
      </c>
      <c r="K16" s="6">
        <v>16</v>
      </c>
      <c r="L16" s="6">
        <v>330</v>
      </c>
      <c r="M16" s="6">
        <v>421</v>
      </c>
      <c r="N16" s="6">
        <v>509</v>
      </c>
      <c r="O16" s="6">
        <v>654</v>
      </c>
      <c r="P16" s="6">
        <v>1163</v>
      </c>
      <c r="Q16" s="6">
        <v>1210</v>
      </c>
    </row>
    <row r="17" ht="3" customHeight="1">
      <c r="Q17" s="6"/>
    </row>
    <row r="18" spans="1:55" s="23" customFormat="1" ht="12">
      <c r="A18" s="21" t="s">
        <v>24</v>
      </c>
      <c r="B18" s="22">
        <v>0</v>
      </c>
      <c r="C18" s="22">
        <v>0</v>
      </c>
      <c r="D18" s="22">
        <v>4</v>
      </c>
      <c r="E18" s="22">
        <v>20</v>
      </c>
      <c r="F18" s="22">
        <v>2</v>
      </c>
      <c r="G18" s="22">
        <v>3</v>
      </c>
      <c r="H18" s="22">
        <v>0</v>
      </c>
      <c r="I18" s="22">
        <v>1</v>
      </c>
      <c r="J18" s="22">
        <v>1</v>
      </c>
      <c r="K18" s="22">
        <v>8</v>
      </c>
      <c r="L18" s="22">
        <v>153</v>
      </c>
      <c r="M18" s="22">
        <v>284</v>
      </c>
      <c r="N18" s="22">
        <v>164</v>
      </c>
      <c r="O18" s="22">
        <v>321</v>
      </c>
      <c r="P18" s="23">
        <v>485</v>
      </c>
      <c r="Q18" s="22">
        <v>505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55" s="23" customFormat="1" ht="12">
      <c r="A19" s="21" t="s">
        <v>25</v>
      </c>
      <c r="B19" s="22">
        <v>7</v>
      </c>
      <c r="C19" s="22">
        <v>5</v>
      </c>
      <c r="D19" s="22">
        <v>16</v>
      </c>
      <c r="E19" s="22">
        <v>34</v>
      </c>
      <c r="F19" s="22">
        <v>0</v>
      </c>
      <c r="G19" s="22">
        <v>0</v>
      </c>
      <c r="H19" s="22">
        <v>4</v>
      </c>
      <c r="I19" s="22">
        <v>3</v>
      </c>
      <c r="J19" s="22">
        <v>3</v>
      </c>
      <c r="K19" s="22">
        <v>8</v>
      </c>
      <c r="L19" s="22">
        <v>262</v>
      </c>
      <c r="M19" s="22">
        <v>293</v>
      </c>
      <c r="N19" s="22">
        <v>315</v>
      </c>
      <c r="O19" s="22">
        <v>360</v>
      </c>
      <c r="P19" s="23">
        <v>675</v>
      </c>
      <c r="Q19" s="22">
        <v>702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</row>
    <row r="20" spans="1:17" ht="12">
      <c r="A20" s="8" t="s">
        <v>26</v>
      </c>
      <c r="B20" s="6">
        <v>0</v>
      </c>
      <c r="C20" s="6">
        <v>0</v>
      </c>
      <c r="D20" s="6">
        <v>14</v>
      </c>
      <c r="E20" s="6">
        <v>25</v>
      </c>
      <c r="F20" s="6">
        <v>4</v>
      </c>
      <c r="G20" s="6">
        <v>4</v>
      </c>
      <c r="H20" s="6">
        <v>1</v>
      </c>
      <c r="I20" s="6">
        <v>17</v>
      </c>
      <c r="J20" s="6">
        <v>10</v>
      </c>
      <c r="K20" s="6">
        <v>9</v>
      </c>
      <c r="L20" s="6">
        <v>273</v>
      </c>
      <c r="M20" s="6">
        <v>476</v>
      </c>
      <c r="N20" s="6">
        <v>303</v>
      </c>
      <c r="O20" s="6">
        <v>533</v>
      </c>
      <c r="P20" s="6">
        <v>836</v>
      </c>
      <c r="Q20" s="6">
        <v>942</v>
      </c>
    </row>
    <row r="21" spans="1:17" ht="12">
      <c r="A21" s="8" t="s">
        <v>27</v>
      </c>
      <c r="B21" s="6">
        <v>0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1</v>
      </c>
      <c r="K21" s="6">
        <v>1</v>
      </c>
      <c r="L21" s="6">
        <v>37</v>
      </c>
      <c r="M21" s="6">
        <v>133</v>
      </c>
      <c r="N21" s="6">
        <v>39</v>
      </c>
      <c r="O21" s="6">
        <v>136</v>
      </c>
      <c r="P21" s="6">
        <v>175</v>
      </c>
      <c r="Q21" s="6">
        <v>237</v>
      </c>
    </row>
    <row r="22" ht="3" customHeight="1">
      <c r="Q22" s="6"/>
    </row>
    <row r="23" spans="1:55" s="23" customFormat="1" ht="12">
      <c r="A23" s="22" t="s">
        <v>28</v>
      </c>
      <c r="B23" s="22">
        <v>2</v>
      </c>
      <c r="C23" s="22">
        <v>11</v>
      </c>
      <c r="D23" s="22">
        <v>13</v>
      </c>
      <c r="E23" s="22">
        <v>23</v>
      </c>
      <c r="F23" s="22">
        <v>1</v>
      </c>
      <c r="G23" s="22">
        <v>2</v>
      </c>
      <c r="H23" s="22">
        <v>2</v>
      </c>
      <c r="I23" s="22">
        <v>5</v>
      </c>
      <c r="J23" s="22">
        <v>2</v>
      </c>
      <c r="K23" s="22">
        <v>5</v>
      </c>
      <c r="L23" s="22">
        <v>51</v>
      </c>
      <c r="M23" s="22">
        <v>140</v>
      </c>
      <c r="N23" s="22">
        <v>72</v>
      </c>
      <c r="O23" s="22">
        <v>188</v>
      </c>
      <c r="P23" s="23">
        <v>260</v>
      </c>
      <c r="Q23" s="22">
        <v>267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</row>
    <row r="24" spans="1:17" ht="12">
      <c r="A24" s="6" t="s">
        <v>29</v>
      </c>
      <c r="B24" s="6">
        <v>13</v>
      </c>
      <c r="C24" s="6">
        <v>27</v>
      </c>
      <c r="D24" s="6">
        <v>23</v>
      </c>
      <c r="E24" s="6">
        <v>65</v>
      </c>
      <c r="F24" s="6">
        <v>2</v>
      </c>
      <c r="G24" s="6">
        <v>9</v>
      </c>
      <c r="H24" s="6">
        <v>13</v>
      </c>
      <c r="I24" s="6">
        <v>17</v>
      </c>
      <c r="J24" s="6">
        <v>12</v>
      </c>
      <c r="K24" s="6">
        <v>27</v>
      </c>
      <c r="L24" s="6">
        <v>414</v>
      </c>
      <c r="M24" s="6">
        <v>657</v>
      </c>
      <c r="N24" s="6">
        <v>557</v>
      </c>
      <c r="O24" s="6">
        <v>828</v>
      </c>
      <c r="P24" s="6">
        <v>1385</v>
      </c>
      <c r="Q24" s="6">
        <v>1418</v>
      </c>
    </row>
    <row r="25" spans="1:17" ht="12">
      <c r="A25" s="6" t="s">
        <v>30</v>
      </c>
      <c r="B25" s="6">
        <v>3</v>
      </c>
      <c r="C25" s="6">
        <v>13</v>
      </c>
      <c r="D25" s="6">
        <v>61</v>
      </c>
      <c r="E25" s="6">
        <v>56</v>
      </c>
      <c r="F25" s="6">
        <v>11</v>
      </c>
      <c r="G25" s="6">
        <v>13</v>
      </c>
      <c r="H25" s="6">
        <v>60</v>
      </c>
      <c r="I25" s="6">
        <v>49</v>
      </c>
      <c r="J25" s="6">
        <v>10</v>
      </c>
      <c r="K25" s="6">
        <v>22</v>
      </c>
      <c r="L25" s="6">
        <v>1299</v>
      </c>
      <c r="M25" s="6">
        <v>1345</v>
      </c>
      <c r="N25" s="6">
        <v>1521</v>
      </c>
      <c r="O25" s="6">
        <v>1580</v>
      </c>
      <c r="P25" s="6">
        <v>3101</v>
      </c>
      <c r="Q25" s="6">
        <v>3341</v>
      </c>
    </row>
    <row r="26" spans="1:17" ht="12">
      <c r="A26" s="6" t="s">
        <v>31</v>
      </c>
      <c r="B26" s="6">
        <v>0</v>
      </c>
      <c r="C26" s="6">
        <v>0</v>
      </c>
      <c r="D26" s="6">
        <v>1</v>
      </c>
      <c r="E26" s="6">
        <v>2</v>
      </c>
      <c r="F26" s="6">
        <v>0</v>
      </c>
      <c r="G26" s="6">
        <v>2</v>
      </c>
      <c r="H26" s="6">
        <v>1</v>
      </c>
      <c r="I26" s="6">
        <v>3</v>
      </c>
      <c r="J26" s="6">
        <v>0</v>
      </c>
      <c r="K26" s="6">
        <v>4</v>
      </c>
      <c r="L26" s="6">
        <v>71</v>
      </c>
      <c r="M26" s="6">
        <v>139</v>
      </c>
      <c r="N26" s="6">
        <v>73</v>
      </c>
      <c r="O26" s="6">
        <v>150</v>
      </c>
      <c r="P26" s="6">
        <v>223</v>
      </c>
      <c r="Q26" s="6">
        <v>245</v>
      </c>
    </row>
    <row r="27" ht="3" customHeight="1">
      <c r="Q27" s="6"/>
    </row>
    <row r="28" spans="1:17" ht="12">
      <c r="A28" s="6" t="s">
        <v>32</v>
      </c>
      <c r="B28" s="6">
        <v>0</v>
      </c>
      <c r="C28" s="6">
        <v>0</v>
      </c>
      <c r="D28" s="6">
        <v>1</v>
      </c>
      <c r="E28" s="6">
        <v>5</v>
      </c>
      <c r="F28" s="6">
        <v>1</v>
      </c>
      <c r="G28" s="6">
        <v>0</v>
      </c>
      <c r="H28" s="6">
        <v>0</v>
      </c>
      <c r="I28" s="6">
        <v>1</v>
      </c>
      <c r="J28" s="6">
        <v>1</v>
      </c>
      <c r="K28" s="6">
        <v>4</v>
      </c>
      <c r="L28" s="6">
        <v>105</v>
      </c>
      <c r="M28" s="6">
        <v>236</v>
      </c>
      <c r="N28" s="6">
        <v>108</v>
      </c>
      <c r="O28" s="6">
        <v>246</v>
      </c>
      <c r="P28" s="6">
        <v>354</v>
      </c>
      <c r="Q28" s="6">
        <v>379</v>
      </c>
    </row>
    <row r="29" spans="1:17" ht="12">
      <c r="A29" s="6" t="s">
        <v>33</v>
      </c>
      <c r="B29" s="6">
        <v>0</v>
      </c>
      <c r="C29" s="6">
        <v>0</v>
      </c>
      <c r="D29" s="6">
        <v>0</v>
      </c>
      <c r="E29" s="6">
        <v>0</v>
      </c>
      <c r="F29" s="6">
        <v>1</v>
      </c>
      <c r="G29" s="6">
        <v>0</v>
      </c>
      <c r="H29" s="6">
        <v>0</v>
      </c>
      <c r="I29" s="6">
        <v>1</v>
      </c>
      <c r="J29" s="6">
        <v>0</v>
      </c>
      <c r="K29" s="6">
        <v>2</v>
      </c>
      <c r="L29" s="6">
        <v>23</v>
      </c>
      <c r="M29" s="6">
        <v>105</v>
      </c>
      <c r="N29" s="6">
        <v>24</v>
      </c>
      <c r="O29" s="6">
        <v>108</v>
      </c>
      <c r="P29" s="6">
        <v>132</v>
      </c>
      <c r="Q29" s="6">
        <v>206</v>
      </c>
    </row>
    <row r="30" spans="1:17" ht="12">
      <c r="A30" s="6" t="s">
        <v>34</v>
      </c>
      <c r="B30" s="6">
        <v>2</v>
      </c>
      <c r="C30" s="6">
        <v>1</v>
      </c>
      <c r="D30" s="6">
        <v>4</v>
      </c>
      <c r="E30" s="6">
        <v>24</v>
      </c>
      <c r="F30" s="6">
        <v>0</v>
      </c>
      <c r="G30" s="6">
        <v>2</v>
      </c>
      <c r="H30" s="6">
        <v>0</v>
      </c>
      <c r="I30" s="6">
        <v>0</v>
      </c>
      <c r="J30" s="6">
        <v>3</v>
      </c>
      <c r="K30" s="6">
        <v>4</v>
      </c>
      <c r="L30" s="6">
        <v>110</v>
      </c>
      <c r="M30" s="6">
        <v>214</v>
      </c>
      <c r="N30" s="6">
        <v>123</v>
      </c>
      <c r="O30" s="6">
        <v>246</v>
      </c>
      <c r="P30" s="6">
        <v>369</v>
      </c>
      <c r="Q30" s="6">
        <v>425</v>
      </c>
    </row>
    <row r="31" spans="1:17" ht="12">
      <c r="A31" s="6" t="s">
        <v>35</v>
      </c>
      <c r="B31" s="6">
        <v>0</v>
      </c>
      <c r="C31" s="6">
        <v>0</v>
      </c>
      <c r="D31" s="6">
        <v>0</v>
      </c>
      <c r="E31" s="6">
        <v>0</v>
      </c>
      <c r="F31" s="6">
        <v>2</v>
      </c>
      <c r="G31" s="6">
        <v>3</v>
      </c>
      <c r="H31" s="6">
        <v>2</v>
      </c>
      <c r="I31" s="6">
        <v>2</v>
      </c>
      <c r="J31" s="6">
        <v>0</v>
      </c>
      <c r="K31" s="6">
        <v>0</v>
      </c>
      <c r="L31" s="6">
        <v>46</v>
      </c>
      <c r="M31" s="6">
        <v>145</v>
      </c>
      <c r="N31" s="6">
        <v>51</v>
      </c>
      <c r="O31" s="6">
        <v>152</v>
      </c>
      <c r="P31" s="6">
        <v>203</v>
      </c>
      <c r="Q31" s="6">
        <v>196</v>
      </c>
    </row>
    <row r="32" ht="3" customHeight="1">
      <c r="Q32" s="6"/>
    </row>
    <row r="33" spans="1:55" s="23" customFormat="1" ht="12">
      <c r="A33" s="22" t="s">
        <v>36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5</v>
      </c>
      <c r="H33" s="22">
        <v>2</v>
      </c>
      <c r="I33" s="22">
        <v>6</v>
      </c>
      <c r="J33" s="22">
        <v>4</v>
      </c>
      <c r="K33" s="22">
        <v>0</v>
      </c>
      <c r="L33" s="22">
        <v>132</v>
      </c>
      <c r="M33" s="22">
        <v>224</v>
      </c>
      <c r="N33" s="22">
        <v>138</v>
      </c>
      <c r="O33" s="22">
        <v>235</v>
      </c>
      <c r="P33" s="23">
        <v>373</v>
      </c>
      <c r="Q33" s="22">
        <v>360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</row>
    <row r="34" spans="1:55" s="23" customFormat="1" ht="12">
      <c r="A34" s="22" t="s">
        <v>37</v>
      </c>
      <c r="B34" s="22">
        <v>9</v>
      </c>
      <c r="C34" s="22">
        <v>32</v>
      </c>
      <c r="D34" s="22">
        <v>35</v>
      </c>
      <c r="E34" s="22">
        <v>144</v>
      </c>
      <c r="F34" s="22">
        <v>1</v>
      </c>
      <c r="G34" s="22">
        <v>5</v>
      </c>
      <c r="H34" s="22">
        <v>16</v>
      </c>
      <c r="I34" s="22">
        <v>56</v>
      </c>
      <c r="J34" s="22">
        <v>11</v>
      </c>
      <c r="K34" s="22">
        <v>20</v>
      </c>
      <c r="L34" s="22">
        <v>406</v>
      </c>
      <c r="M34" s="22">
        <v>918</v>
      </c>
      <c r="N34" s="22">
        <v>481</v>
      </c>
      <c r="O34" s="22">
        <v>1179</v>
      </c>
      <c r="P34" s="23">
        <v>1660</v>
      </c>
      <c r="Q34" s="22">
        <v>1745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</row>
    <row r="35" spans="1:17" ht="12">
      <c r="A35" s="6" t="s">
        <v>38</v>
      </c>
      <c r="B35" s="6">
        <v>2</v>
      </c>
      <c r="C35" s="6">
        <v>3</v>
      </c>
      <c r="D35" s="6">
        <v>2</v>
      </c>
      <c r="E35" s="6">
        <v>10</v>
      </c>
      <c r="F35" s="6">
        <v>1</v>
      </c>
      <c r="G35" s="6">
        <v>0</v>
      </c>
      <c r="H35" s="6">
        <v>2</v>
      </c>
      <c r="I35" s="6">
        <v>2</v>
      </c>
      <c r="J35" s="6">
        <v>4</v>
      </c>
      <c r="K35" s="6">
        <v>2</v>
      </c>
      <c r="L35" s="6">
        <v>141</v>
      </c>
      <c r="M35" s="6">
        <v>375</v>
      </c>
      <c r="N35" s="6">
        <v>152</v>
      </c>
      <c r="O35" s="6">
        <v>395</v>
      </c>
      <c r="P35" s="6">
        <v>547</v>
      </c>
      <c r="Q35" s="6">
        <v>542</v>
      </c>
    </row>
    <row r="36" spans="1:17" ht="12">
      <c r="A36" s="6" t="s">
        <v>39</v>
      </c>
      <c r="B36" s="6">
        <v>0</v>
      </c>
      <c r="C36" s="6">
        <v>1</v>
      </c>
      <c r="D36" s="6">
        <v>18</v>
      </c>
      <c r="E36" s="6">
        <v>41</v>
      </c>
      <c r="F36" s="6">
        <v>0</v>
      </c>
      <c r="G36" s="6">
        <v>6</v>
      </c>
      <c r="H36" s="6">
        <v>10</v>
      </c>
      <c r="I36" s="6">
        <v>13</v>
      </c>
      <c r="J36" s="6">
        <v>4</v>
      </c>
      <c r="K36" s="6">
        <v>14</v>
      </c>
      <c r="L36" s="6">
        <v>287</v>
      </c>
      <c r="M36" s="6">
        <v>540</v>
      </c>
      <c r="N36" s="6">
        <v>327</v>
      </c>
      <c r="O36" s="6">
        <v>626</v>
      </c>
      <c r="P36" s="6">
        <v>953</v>
      </c>
      <c r="Q36" s="6">
        <v>897</v>
      </c>
    </row>
    <row r="37" ht="3" customHeight="1">
      <c r="Q37" s="6"/>
    </row>
    <row r="38" spans="1:17" ht="12">
      <c r="A38" s="6" t="s">
        <v>40</v>
      </c>
      <c r="B38" s="6">
        <v>4</v>
      </c>
      <c r="C38" s="6">
        <v>5</v>
      </c>
      <c r="D38" s="6">
        <v>13</v>
      </c>
      <c r="E38" s="6">
        <v>7</v>
      </c>
      <c r="F38" s="6">
        <v>0</v>
      </c>
      <c r="G38" s="6">
        <v>0</v>
      </c>
      <c r="H38" s="6">
        <v>0</v>
      </c>
      <c r="I38" s="6">
        <v>2</v>
      </c>
      <c r="J38" s="6">
        <v>2</v>
      </c>
      <c r="K38" s="6">
        <v>5</v>
      </c>
      <c r="L38" s="6">
        <v>112</v>
      </c>
      <c r="M38" s="6">
        <v>133</v>
      </c>
      <c r="N38" s="6">
        <v>141</v>
      </c>
      <c r="O38" s="6">
        <v>158</v>
      </c>
      <c r="P38" s="6">
        <v>299</v>
      </c>
      <c r="Q38" s="6">
        <v>328</v>
      </c>
    </row>
    <row r="39" spans="1:17" ht="12">
      <c r="A39" s="6" t="s">
        <v>41</v>
      </c>
      <c r="B39" s="6">
        <v>15</v>
      </c>
      <c r="C39" s="6">
        <v>43</v>
      </c>
      <c r="D39" s="6">
        <v>36</v>
      </c>
      <c r="E39" s="6">
        <v>142</v>
      </c>
      <c r="F39" s="6">
        <v>3</v>
      </c>
      <c r="G39" s="6">
        <v>7</v>
      </c>
      <c r="H39" s="6">
        <v>13</v>
      </c>
      <c r="I39" s="6">
        <v>33</v>
      </c>
      <c r="J39" s="6">
        <v>6</v>
      </c>
      <c r="K39" s="6">
        <v>10</v>
      </c>
      <c r="L39" s="6">
        <v>214</v>
      </c>
      <c r="M39" s="6">
        <v>463</v>
      </c>
      <c r="N39" s="6">
        <v>316</v>
      </c>
      <c r="O39" s="6">
        <v>758</v>
      </c>
      <c r="P39" s="6">
        <v>1074</v>
      </c>
      <c r="Q39" s="6">
        <v>730</v>
      </c>
    </row>
    <row r="40" spans="1:17" ht="12">
      <c r="A40" s="24" t="s">
        <v>42</v>
      </c>
      <c r="B40" s="6">
        <v>13</v>
      </c>
      <c r="C40" s="6">
        <v>10</v>
      </c>
      <c r="D40" s="6">
        <v>90</v>
      </c>
      <c r="E40" s="6">
        <v>444</v>
      </c>
      <c r="F40" s="6">
        <v>0</v>
      </c>
      <c r="G40" s="6">
        <v>4</v>
      </c>
      <c r="H40" s="6">
        <v>1</v>
      </c>
      <c r="I40" s="6">
        <v>8</v>
      </c>
      <c r="J40" s="6">
        <v>3</v>
      </c>
      <c r="K40" s="6">
        <v>10</v>
      </c>
      <c r="L40" s="6">
        <v>27</v>
      </c>
      <c r="M40" s="6">
        <v>80</v>
      </c>
      <c r="N40" s="6">
        <v>170</v>
      </c>
      <c r="O40" s="6">
        <v>600</v>
      </c>
      <c r="P40" s="6">
        <v>770</v>
      </c>
      <c r="Q40" s="6">
        <v>744</v>
      </c>
    </row>
    <row r="41" spans="1:17" ht="12">
      <c r="A41" s="6" t="s">
        <v>43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1</v>
      </c>
      <c r="K41" s="6">
        <v>1</v>
      </c>
      <c r="L41" s="6">
        <v>50</v>
      </c>
      <c r="M41" s="6">
        <v>91</v>
      </c>
      <c r="N41" s="6">
        <v>52</v>
      </c>
      <c r="O41" s="6">
        <v>93</v>
      </c>
      <c r="P41" s="6">
        <v>145</v>
      </c>
      <c r="Q41" s="6">
        <v>156</v>
      </c>
    </row>
    <row r="42" spans="1:17" ht="12">
      <c r="A42" s="6"/>
      <c r="Q42" s="6"/>
    </row>
    <row r="43" spans="1:55" s="12" customFormat="1" ht="12">
      <c r="A43" s="7" t="s">
        <v>5</v>
      </c>
      <c r="B43" s="10">
        <f aca="true" t="shared" si="0" ref="B43:P43">SUM(B8:B41)</f>
        <v>78</v>
      </c>
      <c r="C43" s="10">
        <f t="shared" si="0"/>
        <v>163</v>
      </c>
      <c r="D43" s="10">
        <f t="shared" si="0"/>
        <v>467</v>
      </c>
      <c r="E43" s="10">
        <f t="shared" si="0"/>
        <v>1359</v>
      </c>
      <c r="F43" s="10">
        <f t="shared" si="0"/>
        <v>48</v>
      </c>
      <c r="G43" s="10">
        <f t="shared" si="0"/>
        <v>91</v>
      </c>
      <c r="H43" s="10">
        <f t="shared" si="0"/>
        <v>162</v>
      </c>
      <c r="I43" s="10">
        <f t="shared" si="0"/>
        <v>269</v>
      </c>
      <c r="J43" s="10">
        <f t="shared" si="0"/>
        <v>135</v>
      </c>
      <c r="K43" s="10">
        <f t="shared" si="0"/>
        <v>247</v>
      </c>
      <c r="L43" s="10">
        <f t="shared" si="0"/>
        <v>5934</v>
      </c>
      <c r="M43" s="10">
        <f t="shared" si="0"/>
        <v>9815</v>
      </c>
      <c r="N43" s="10">
        <f t="shared" si="0"/>
        <v>7236</v>
      </c>
      <c r="O43" s="10">
        <f t="shared" si="0"/>
        <v>12353</v>
      </c>
      <c r="P43" s="10">
        <f t="shared" si="0"/>
        <v>19589</v>
      </c>
      <c r="Q43" s="10">
        <f>SUM(Q8:Q41)</f>
        <v>19964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</row>
    <row r="44" spans="1:55" ht="6" customHeight="1">
      <c r="A44" s="25"/>
      <c r="Q44" s="6"/>
      <c r="R44" s="27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18" s="29" customFormat="1" ht="12.75">
      <c r="A45" s="28" t="s">
        <v>53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32"/>
      <c r="O45" s="28"/>
      <c r="P45" s="33"/>
      <c r="Q45" s="28"/>
      <c r="R45" s="30"/>
    </row>
    <row r="46" spans="1:55" ht="6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7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="14" customFormat="1" ht="11.25">
      <c r="A47" s="14" t="s">
        <v>50</v>
      </c>
    </row>
    <row r="48" ht="12.75">
      <c r="P48" s="6"/>
    </row>
    <row r="49" spans="16:18" ht="12.75">
      <c r="P49" s="6"/>
      <c r="R49" s="26"/>
    </row>
    <row r="50" ht="12.75">
      <c r="P50" s="6"/>
    </row>
    <row r="51" ht="12.75">
      <c r="P51" s="6"/>
    </row>
    <row r="52" ht="12.75">
      <c r="P52" s="6"/>
    </row>
    <row r="53" ht="12.75">
      <c r="P53" s="6"/>
    </row>
    <row r="54" ht="12.75">
      <c r="P54" s="6"/>
    </row>
    <row r="55" ht="12.75">
      <c r="P55" s="6"/>
    </row>
    <row r="56" ht="12.75">
      <c r="P56" s="6"/>
    </row>
    <row r="57" ht="12.75">
      <c r="P57" s="6"/>
    </row>
    <row r="58" ht="12.75">
      <c r="P58" s="6"/>
    </row>
    <row r="59" ht="12.75">
      <c r="P59" s="6"/>
    </row>
    <row r="60" ht="12.75">
      <c r="P60" s="6"/>
    </row>
    <row r="61" ht="12.75">
      <c r="P61" s="6"/>
    </row>
    <row r="62" ht="12.75">
      <c r="P62" s="6"/>
    </row>
    <row r="63" ht="12.75">
      <c r="P63" s="6"/>
    </row>
    <row r="64" ht="12.75">
      <c r="P64" s="6"/>
    </row>
    <row r="65" ht="12.75">
      <c r="P65" s="6"/>
    </row>
    <row r="66" ht="12.75">
      <c r="P66" s="6"/>
    </row>
    <row r="67" ht="12.75">
      <c r="P67" s="6"/>
    </row>
    <row r="68" ht="12.75">
      <c r="P68" s="6"/>
    </row>
    <row r="69" ht="12.75">
      <c r="P69" s="6"/>
    </row>
    <row r="70" ht="12.75">
      <c r="P70" s="6"/>
    </row>
    <row r="71" ht="12.75">
      <c r="P71" s="6"/>
    </row>
    <row r="72" ht="12.75">
      <c r="P72" s="6"/>
    </row>
    <row r="73" ht="12.75">
      <c r="P73" s="6"/>
    </row>
    <row r="74" ht="12.75">
      <c r="P74" s="6"/>
    </row>
    <row r="75" ht="12.75">
      <c r="P75" s="6"/>
    </row>
    <row r="76" ht="12.75">
      <c r="P76" s="6"/>
    </row>
    <row r="77" ht="12.75">
      <c r="P77" s="6"/>
    </row>
    <row r="78" ht="12.75">
      <c r="P78" s="6"/>
    </row>
    <row r="79" ht="12.75">
      <c r="P79" s="6"/>
    </row>
    <row r="80" ht="12.75">
      <c r="P80" s="6"/>
    </row>
    <row r="81" ht="12.75">
      <c r="P81" s="6"/>
    </row>
    <row r="82" ht="12.75">
      <c r="P82" s="6"/>
    </row>
    <row r="83" ht="12.75">
      <c r="P83" s="6"/>
    </row>
    <row r="84" ht="12.75">
      <c r="P84" s="6"/>
    </row>
    <row r="85" ht="12.75">
      <c r="P85" s="6"/>
    </row>
    <row r="86" ht="12.75">
      <c r="P86" s="6"/>
    </row>
    <row r="87" ht="12.75">
      <c r="P87" s="6"/>
    </row>
    <row r="88" ht="12.75">
      <c r="P88" s="6"/>
    </row>
    <row r="89" ht="12.75">
      <c r="P89" s="6"/>
    </row>
    <row r="90" ht="12.75">
      <c r="P90" s="6"/>
    </row>
    <row r="91" ht="12.75">
      <c r="P91" s="6"/>
    </row>
    <row r="92" ht="12.75">
      <c r="P92" s="6"/>
    </row>
    <row r="93" ht="12.75">
      <c r="P93" s="6"/>
    </row>
    <row r="94" ht="12.75">
      <c r="P94" s="6"/>
    </row>
    <row r="95" ht="12.75">
      <c r="P95" s="6"/>
    </row>
    <row r="96" ht="12.75">
      <c r="P96" s="6"/>
    </row>
    <row r="97" ht="12.75">
      <c r="P97" s="6"/>
    </row>
    <row r="98" ht="12.75">
      <c r="P98" s="6"/>
    </row>
    <row r="99" ht="12.75">
      <c r="P99" s="6"/>
    </row>
    <row r="100" ht="12.75">
      <c r="P100" s="6"/>
    </row>
    <row r="101" ht="12.75">
      <c r="P101" s="6"/>
    </row>
    <row r="102" ht="12.75">
      <c r="P102" s="6"/>
    </row>
    <row r="103" ht="12.75">
      <c r="P103" s="6"/>
    </row>
    <row r="104" ht="12.75">
      <c r="P104" s="6"/>
    </row>
    <row r="105" ht="12.75">
      <c r="P105" s="6"/>
    </row>
    <row r="106" ht="12.75">
      <c r="P106" s="6"/>
    </row>
    <row r="107" ht="12.75">
      <c r="P107" s="6"/>
    </row>
    <row r="108" ht="12.75">
      <c r="P108" s="6"/>
    </row>
    <row r="109" ht="12.75">
      <c r="P109" s="6"/>
    </row>
    <row r="110" ht="12.75">
      <c r="P110" s="6"/>
    </row>
    <row r="111" ht="12.75">
      <c r="P111" s="6"/>
    </row>
    <row r="112" ht="12.75">
      <c r="P112" s="6"/>
    </row>
    <row r="113" ht="12.75">
      <c r="P113" s="6"/>
    </row>
    <row r="114" ht="12.75">
      <c r="P114" s="6"/>
    </row>
    <row r="115" ht="12.75">
      <c r="P115" s="6"/>
    </row>
    <row r="116" ht="12.75">
      <c r="P116" s="6"/>
    </row>
    <row r="117" ht="12.75">
      <c r="P117" s="6"/>
    </row>
    <row r="118" ht="12.75">
      <c r="P118" s="6"/>
    </row>
    <row r="119" ht="12.75">
      <c r="P119" s="6"/>
    </row>
    <row r="120" ht="12.75">
      <c r="P120" s="6"/>
    </row>
    <row r="121" ht="12.75">
      <c r="P121" s="6"/>
    </row>
    <row r="122" ht="12.75">
      <c r="P122" s="6"/>
    </row>
    <row r="123" ht="12.75">
      <c r="P123" s="6"/>
    </row>
    <row r="124" ht="12.75">
      <c r="P124" s="6"/>
    </row>
    <row r="125" ht="12.75">
      <c r="P125" s="6"/>
    </row>
    <row r="126" ht="12.75">
      <c r="P126" s="6"/>
    </row>
    <row r="127" ht="12.75">
      <c r="P127" s="6"/>
    </row>
    <row r="128" ht="12.75">
      <c r="P128" s="6"/>
    </row>
    <row r="129" ht="12.75">
      <c r="P129" s="6"/>
    </row>
    <row r="130" ht="12.75">
      <c r="P130" s="6"/>
    </row>
    <row r="131" ht="12.75">
      <c r="P131" s="6"/>
    </row>
    <row r="132" ht="12.75">
      <c r="P132" s="6"/>
    </row>
    <row r="133" ht="12.75">
      <c r="P133" s="6"/>
    </row>
    <row r="134" ht="12.75">
      <c r="P134" s="6"/>
    </row>
    <row r="135" ht="12.75">
      <c r="P135" s="6"/>
    </row>
    <row r="136" ht="12.75">
      <c r="P136" s="6"/>
    </row>
    <row r="137" ht="12.75">
      <c r="P137" s="6"/>
    </row>
    <row r="138" ht="12.75">
      <c r="P138" s="6"/>
    </row>
    <row r="139" ht="12.75">
      <c r="P139" s="6"/>
    </row>
    <row r="140" ht="12.75">
      <c r="P140" s="6"/>
    </row>
    <row r="141" ht="12.75">
      <c r="P141" s="6"/>
    </row>
    <row r="142" ht="12.75">
      <c r="P142" s="6"/>
    </row>
    <row r="143" ht="12.75">
      <c r="P143" s="6"/>
    </row>
    <row r="144" ht="12.75">
      <c r="P144" s="6"/>
    </row>
    <row r="145" ht="12.75">
      <c r="P145" s="6"/>
    </row>
    <row r="146" ht="12.75">
      <c r="P146" s="6"/>
    </row>
    <row r="147" ht="12.75">
      <c r="P147" s="6"/>
    </row>
    <row r="148" ht="12.75">
      <c r="P148" s="6"/>
    </row>
    <row r="149" ht="12.75">
      <c r="P149" s="6"/>
    </row>
    <row r="150" ht="12.75">
      <c r="P150" s="6"/>
    </row>
    <row r="151" ht="12.75">
      <c r="P151" s="6"/>
    </row>
    <row r="152" ht="12.75">
      <c r="P152" s="6"/>
    </row>
    <row r="153" ht="12.75">
      <c r="P153" s="6"/>
    </row>
    <row r="154" ht="12.75">
      <c r="P154" s="6"/>
    </row>
    <row r="155" ht="12.75">
      <c r="P155" s="6"/>
    </row>
    <row r="156" ht="12.75">
      <c r="P156" s="6"/>
    </row>
    <row r="157" ht="12.75">
      <c r="P157" s="6"/>
    </row>
    <row r="158" ht="12.75">
      <c r="P158" s="6"/>
    </row>
    <row r="159" ht="12.75">
      <c r="P159" s="6"/>
    </row>
    <row r="160" ht="12.75">
      <c r="P160" s="6"/>
    </row>
    <row r="161" ht="12.75">
      <c r="P161" s="6"/>
    </row>
    <row r="162" ht="12.75">
      <c r="P162" s="6"/>
    </row>
    <row r="163" ht="12.75">
      <c r="P163" s="6"/>
    </row>
    <row r="164" ht="12.75">
      <c r="P164" s="6"/>
    </row>
    <row r="165" ht="12.75">
      <c r="P165" s="6"/>
    </row>
    <row r="166" ht="12.75">
      <c r="P166" s="6"/>
    </row>
    <row r="167" ht="12.75">
      <c r="P167" s="6"/>
    </row>
    <row r="168" ht="12.75">
      <c r="P168" s="6"/>
    </row>
    <row r="169" ht="12.75">
      <c r="P169" s="6"/>
    </row>
    <row r="170" ht="12.75">
      <c r="P170" s="6"/>
    </row>
    <row r="171" ht="12.75">
      <c r="P171" s="6"/>
    </row>
    <row r="172" ht="12.75">
      <c r="P172" s="6"/>
    </row>
    <row r="173" ht="12.75">
      <c r="P173" s="6"/>
    </row>
    <row r="174" ht="12.75">
      <c r="P174" s="6"/>
    </row>
    <row r="175" ht="12.75">
      <c r="P175" s="6"/>
    </row>
    <row r="176" ht="12.75">
      <c r="P176" s="6"/>
    </row>
    <row r="177" ht="12.75">
      <c r="P177" s="6"/>
    </row>
    <row r="178" ht="12.75">
      <c r="P178" s="6"/>
    </row>
    <row r="179" ht="12.75">
      <c r="P179" s="6"/>
    </row>
    <row r="180" ht="12.75">
      <c r="P180" s="6"/>
    </row>
    <row r="181" ht="12.75">
      <c r="P181" s="6"/>
    </row>
    <row r="182" ht="12.75">
      <c r="P182" s="6"/>
    </row>
    <row r="183" ht="12.75">
      <c r="P183" s="6"/>
    </row>
    <row r="184" ht="12.75">
      <c r="P184" s="6"/>
    </row>
    <row r="185" ht="12.75">
      <c r="P185" s="6"/>
    </row>
    <row r="186" ht="12.75">
      <c r="P186" s="6"/>
    </row>
    <row r="187" ht="12.75">
      <c r="P187" s="6"/>
    </row>
    <row r="188" ht="12.75">
      <c r="P188" s="6"/>
    </row>
    <row r="189" ht="12.75">
      <c r="P189" s="6"/>
    </row>
    <row r="190" ht="12.75">
      <c r="P190" s="6"/>
    </row>
    <row r="191" ht="12.75">
      <c r="P191" s="6"/>
    </row>
    <row r="192" ht="12.75">
      <c r="P192" s="6"/>
    </row>
    <row r="193" ht="12.75">
      <c r="P193" s="6"/>
    </row>
    <row r="194" ht="12.75">
      <c r="P194" s="6"/>
    </row>
    <row r="195" ht="12.75">
      <c r="P195" s="6"/>
    </row>
    <row r="196" ht="12.75">
      <c r="P196" s="6"/>
    </row>
    <row r="197" ht="12.75">
      <c r="P197" s="6"/>
    </row>
    <row r="198" ht="12.75">
      <c r="P198" s="6"/>
    </row>
    <row r="199" ht="12.75">
      <c r="P199" s="6"/>
    </row>
    <row r="200" ht="12.75">
      <c r="P200" s="6"/>
    </row>
    <row r="201" ht="12.75">
      <c r="P201" s="6"/>
    </row>
    <row r="202" ht="12.75">
      <c r="P202" s="6"/>
    </row>
    <row r="203" ht="12.75">
      <c r="P203" s="6"/>
    </row>
    <row r="204" ht="12.75">
      <c r="P204" s="6"/>
    </row>
    <row r="205" ht="12.75">
      <c r="P205" s="6"/>
    </row>
    <row r="206" ht="12.75">
      <c r="P206" s="6"/>
    </row>
    <row r="207" ht="12.75">
      <c r="P207" s="6"/>
    </row>
    <row r="208" ht="12.75">
      <c r="P208" s="6"/>
    </row>
    <row r="209" ht="12.75">
      <c r="P209" s="6"/>
    </row>
    <row r="210" ht="12.75">
      <c r="P210" s="6"/>
    </row>
    <row r="211" ht="12.75">
      <c r="P211" s="6"/>
    </row>
    <row r="212" ht="12.75">
      <c r="P212" s="6"/>
    </row>
    <row r="213" ht="12.75">
      <c r="P213" s="6"/>
    </row>
    <row r="214" ht="12.75">
      <c r="P214" s="6"/>
    </row>
    <row r="215" ht="12.75">
      <c r="P215" s="6"/>
    </row>
    <row r="216" ht="12.75">
      <c r="P216" s="6"/>
    </row>
    <row r="217" ht="12.75">
      <c r="P217" s="6"/>
    </row>
    <row r="218" ht="12.75">
      <c r="P218" s="6"/>
    </row>
    <row r="219" ht="12.75">
      <c r="P219" s="6"/>
    </row>
    <row r="220" ht="12.75">
      <c r="P220" s="6"/>
    </row>
    <row r="221" ht="12.75">
      <c r="P221" s="6"/>
    </row>
    <row r="222" ht="12.75">
      <c r="P222" s="6"/>
    </row>
    <row r="223" ht="12.75">
      <c r="P223" s="6"/>
    </row>
    <row r="224" ht="12.75">
      <c r="P224" s="6"/>
    </row>
    <row r="225" ht="12.75">
      <c r="P225" s="6"/>
    </row>
    <row r="226" ht="12.75">
      <c r="P226" s="6"/>
    </row>
    <row r="227" ht="12.75">
      <c r="P227" s="6"/>
    </row>
    <row r="228" ht="12.75">
      <c r="P228" s="6"/>
    </row>
    <row r="229" ht="12.75">
      <c r="P229" s="6"/>
    </row>
    <row r="230" ht="12.75">
      <c r="P230" s="6"/>
    </row>
    <row r="231" ht="12.75">
      <c r="P231" s="6"/>
    </row>
    <row r="232" ht="12.75">
      <c r="P232" s="6"/>
    </row>
    <row r="233" ht="12.75">
      <c r="P233" s="6"/>
    </row>
    <row r="234" ht="12.75">
      <c r="P234" s="6"/>
    </row>
    <row r="235" ht="12.75">
      <c r="P235" s="6"/>
    </row>
    <row r="236" ht="12.75">
      <c r="P236" s="6"/>
    </row>
    <row r="237" ht="12.75">
      <c r="P237" s="6"/>
    </row>
    <row r="238" ht="12.75">
      <c r="P238" s="6"/>
    </row>
    <row r="239" ht="12.75">
      <c r="P239" s="6"/>
    </row>
    <row r="240" ht="12.75">
      <c r="P240" s="6"/>
    </row>
    <row r="241" ht="12.75">
      <c r="P241" s="6"/>
    </row>
    <row r="242" ht="12.75">
      <c r="P242" s="6"/>
    </row>
    <row r="243" ht="12.75">
      <c r="P243" s="6"/>
    </row>
    <row r="244" ht="12.75">
      <c r="P244" s="6"/>
    </row>
    <row r="245" ht="12.75">
      <c r="P245" s="6"/>
    </row>
    <row r="246" ht="12.75">
      <c r="P246" s="6"/>
    </row>
    <row r="247" ht="12.75">
      <c r="P247" s="6"/>
    </row>
    <row r="248" ht="12.75">
      <c r="P248" s="6"/>
    </row>
    <row r="249" ht="12.75">
      <c r="P249" s="6"/>
    </row>
    <row r="250" ht="12.75">
      <c r="P250" s="6"/>
    </row>
    <row r="251" ht="12.75">
      <c r="P251" s="6"/>
    </row>
    <row r="252" ht="12.75">
      <c r="P252" s="6"/>
    </row>
    <row r="253" ht="12.75">
      <c r="P253" s="6"/>
    </row>
    <row r="254" ht="12.75">
      <c r="P254" s="6"/>
    </row>
    <row r="255" ht="12.75">
      <c r="P255" s="6"/>
    </row>
    <row r="256" ht="12.75">
      <c r="P256" s="6"/>
    </row>
    <row r="257" ht="12.75">
      <c r="P257" s="6"/>
    </row>
    <row r="258" ht="12.75">
      <c r="P258" s="6"/>
    </row>
    <row r="259" ht="12.75">
      <c r="P259" s="6"/>
    </row>
    <row r="260" ht="12.75">
      <c r="P260" s="6"/>
    </row>
    <row r="261" ht="12.75">
      <c r="P261" s="6"/>
    </row>
    <row r="262" ht="12.75">
      <c r="P262" s="6"/>
    </row>
    <row r="263" ht="12.75">
      <c r="P263" s="6"/>
    </row>
    <row r="264" ht="12.75">
      <c r="P264" s="6"/>
    </row>
    <row r="265" ht="12.75">
      <c r="P265" s="6"/>
    </row>
    <row r="266" ht="12.75">
      <c r="P266" s="6"/>
    </row>
    <row r="267" ht="12.75">
      <c r="P267" s="6"/>
    </row>
    <row r="268" ht="12.75">
      <c r="P268" s="6"/>
    </row>
    <row r="269" ht="12.75">
      <c r="P269" s="6"/>
    </row>
    <row r="270" ht="12.75">
      <c r="P270" s="6"/>
    </row>
    <row r="271" ht="12.75">
      <c r="P271" s="6"/>
    </row>
    <row r="272" ht="12.75">
      <c r="P272" s="6"/>
    </row>
    <row r="273" ht="12.75">
      <c r="P273" s="6"/>
    </row>
    <row r="274" ht="12.75">
      <c r="P274" s="6"/>
    </row>
    <row r="275" ht="12.75">
      <c r="P275" s="6"/>
    </row>
    <row r="276" ht="12.75">
      <c r="P276" s="6"/>
    </row>
    <row r="277" ht="12.75">
      <c r="P277" s="6"/>
    </row>
    <row r="278" ht="12.75">
      <c r="P278" s="6"/>
    </row>
    <row r="279" ht="12.75">
      <c r="P279" s="6"/>
    </row>
    <row r="280" ht="12.75">
      <c r="P280" s="6"/>
    </row>
    <row r="281" ht="12.75">
      <c r="P281" s="6"/>
    </row>
    <row r="282" ht="12.75">
      <c r="P282" s="6"/>
    </row>
    <row r="283" ht="12.75">
      <c r="P283" s="6"/>
    </row>
    <row r="284" ht="12.75">
      <c r="P284" s="6"/>
    </row>
    <row r="285" ht="12.75">
      <c r="P285" s="6"/>
    </row>
    <row r="286" ht="12.75">
      <c r="P286" s="6"/>
    </row>
    <row r="287" ht="12.75">
      <c r="P287" s="6"/>
    </row>
    <row r="288" ht="12.75">
      <c r="P288" s="6"/>
    </row>
    <row r="289" ht="12.75">
      <c r="P289" s="6"/>
    </row>
    <row r="290" ht="12.75">
      <c r="P290" s="6"/>
    </row>
    <row r="291" ht="12.75">
      <c r="P291" s="6"/>
    </row>
    <row r="292" ht="12.75">
      <c r="P292" s="6"/>
    </row>
    <row r="293" ht="12.75">
      <c r="P293" s="6"/>
    </row>
    <row r="294" ht="12.75">
      <c r="P294" s="6"/>
    </row>
    <row r="295" ht="12.75">
      <c r="P295" s="6"/>
    </row>
    <row r="296" ht="12.75">
      <c r="P296" s="6"/>
    </row>
    <row r="297" ht="12.75">
      <c r="P297" s="6"/>
    </row>
    <row r="298" ht="12.75">
      <c r="P298" s="6"/>
    </row>
    <row r="299" ht="12.75">
      <c r="P299" s="6"/>
    </row>
    <row r="300" ht="12.75">
      <c r="P300" s="6"/>
    </row>
    <row r="301" ht="12.75">
      <c r="P301" s="6"/>
    </row>
    <row r="302" ht="12.75">
      <c r="P302" s="6"/>
    </row>
    <row r="303" ht="12.75">
      <c r="P303" s="6"/>
    </row>
    <row r="304" ht="12.75">
      <c r="P304" s="6"/>
    </row>
    <row r="305" ht="12">
      <c r="Q305" s="6"/>
    </row>
    <row r="306" ht="12">
      <c r="Q306" s="6"/>
    </row>
    <row r="307" ht="12">
      <c r="Q307" s="6"/>
    </row>
    <row r="308" ht="12">
      <c r="Q308" s="6"/>
    </row>
    <row r="309" ht="12">
      <c r="Q309" s="6"/>
    </row>
    <row r="310" ht="12">
      <c r="Q310" s="6"/>
    </row>
    <row r="311" ht="12">
      <c r="Q311" s="6"/>
    </row>
    <row r="312" ht="12">
      <c r="Q312" s="6"/>
    </row>
    <row r="313" ht="12">
      <c r="Q313" s="6"/>
    </row>
    <row r="314" ht="12">
      <c r="Q314" s="6"/>
    </row>
    <row r="315" ht="12">
      <c r="Q315" s="6"/>
    </row>
    <row r="316" ht="12">
      <c r="Q316" s="6"/>
    </row>
    <row r="317" ht="12">
      <c r="Q317" s="6"/>
    </row>
    <row r="318" ht="12">
      <c r="Q318" s="6"/>
    </row>
    <row r="319" ht="12">
      <c r="Q319" s="6"/>
    </row>
    <row r="320" ht="12">
      <c r="Q320" s="6"/>
    </row>
    <row r="321" ht="12">
      <c r="Q321" s="6"/>
    </row>
    <row r="322" ht="12">
      <c r="Q322" s="6"/>
    </row>
    <row r="323" ht="12">
      <c r="Q323" s="6"/>
    </row>
    <row r="324" ht="12">
      <c r="Q324" s="6"/>
    </row>
    <row r="325" ht="12">
      <c r="Q325" s="6"/>
    </row>
    <row r="326" ht="12">
      <c r="Q326" s="6"/>
    </row>
    <row r="327" ht="12">
      <c r="Q327" s="6"/>
    </row>
    <row r="328" ht="12">
      <c r="Q328" s="6"/>
    </row>
    <row r="329" ht="12">
      <c r="Q329" s="6"/>
    </row>
    <row r="330" ht="12">
      <c r="Q330" s="6"/>
    </row>
    <row r="331" ht="12">
      <c r="Q331" s="6"/>
    </row>
    <row r="332" ht="12">
      <c r="Q332" s="6"/>
    </row>
    <row r="333" ht="12">
      <c r="Q333" s="6"/>
    </row>
    <row r="334" ht="12">
      <c r="Q334" s="6"/>
    </row>
    <row r="335" ht="12">
      <c r="Q335" s="6"/>
    </row>
    <row r="336" ht="12">
      <c r="Q336" s="6"/>
    </row>
    <row r="337" ht="12">
      <c r="Q337" s="6"/>
    </row>
    <row r="338" ht="12">
      <c r="Q338" s="6"/>
    </row>
    <row r="339" ht="12">
      <c r="Q339" s="6"/>
    </row>
    <row r="340" ht="12">
      <c r="Q340" s="6"/>
    </row>
    <row r="341" ht="12">
      <c r="Q341" s="6"/>
    </row>
    <row r="342" ht="12">
      <c r="Q342" s="6"/>
    </row>
    <row r="343" ht="12">
      <c r="Q343" s="6"/>
    </row>
    <row r="344" ht="12">
      <c r="Q344" s="6"/>
    </row>
    <row r="345" ht="12">
      <c r="Q345" s="6"/>
    </row>
    <row r="346" ht="12">
      <c r="Q346" s="6"/>
    </row>
    <row r="347" ht="12">
      <c r="Q347" s="6"/>
    </row>
    <row r="348" ht="12">
      <c r="Q348" s="6"/>
    </row>
    <row r="349" ht="12">
      <c r="Q349" s="6"/>
    </row>
    <row r="350" ht="12">
      <c r="Q350" s="6"/>
    </row>
    <row r="351" ht="12">
      <c r="Q351" s="6"/>
    </row>
    <row r="352" ht="12">
      <c r="Q352" s="6"/>
    </row>
    <row r="353" ht="12">
      <c r="Q353" s="6"/>
    </row>
    <row r="354" ht="12">
      <c r="Q354" s="6"/>
    </row>
    <row r="355" ht="12">
      <c r="Q355" s="6"/>
    </row>
    <row r="356" ht="12">
      <c r="Q356" s="6"/>
    </row>
    <row r="357" ht="12">
      <c r="Q357" s="6"/>
    </row>
    <row r="358" ht="12">
      <c r="Q358" s="6"/>
    </row>
    <row r="359" ht="12">
      <c r="Q359" s="6"/>
    </row>
    <row r="360" ht="12">
      <c r="Q360" s="6"/>
    </row>
    <row r="361" ht="12">
      <c r="Q361" s="6"/>
    </row>
    <row r="362" ht="12">
      <c r="Q362" s="6"/>
    </row>
    <row r="363" ht="12">
      <c r="Q363" s="6"/>
    </row>
    <row r="364" ht="12">
      <c r="Q364" s="6"/>
    </row>
    <row r="365" ht="12">
      <c r="Q365" s="6"/>
    </row>
    <row r="366" ht="12">
      <c r="Q366" s="6"/>
    </row>
    <row r="367" ht="12">
      <c r="Q367" s="6"/>
    </row>
    <row r="368" ht="12">
      <c r="Q368" s="6"/>
    </row>
    <row r="369" ht="12">
      <c r="Q369" s="6"/>
    </row>
    <row r="370" ht="12">
      <c r="Q370" s="6"/>
    </row>
    <row r="371" ht="12">
      <c r="Q371" s="6"/>
    </row>
    <row r="372" ht="12">
      <c r="Q372" s="6"/>
    </row>
    <row r="373" ht="12">
      <c r="Q373" s="6"/>
    </row>
    <row r="374" ht="12">
      <c r="Q374" s="6"/>
    </row>
    <row r="375" ht="12">
      <c r="Q375" s="6"/>
    </row>
    <row r="376" ht="12">
      <c r="Q376" s="6"/>
    </row>
    <row r="377" ht="12">
      <c r="Q377" s="6"/>
    </row>
    <row r="378" ht="12">
      <c r="Q378" s="6"/>
    </row>
    <row r="379" ht="12">
      <c r="Q379" s="6"/>
    </row>
    <row r="380" ht="12">
      <c r="Q380" s="6"/>
    </row>
    <row r="381" ht="12">
      <c r="Q381" s="6"/>
    </row>
    <row r="382" ht="12">
      <c r="Q382" s="6"/>
    </row>
    <row r="383" ht="12">
      <c r="Q383" s="6"/>
    </row>
    <row r="384" ht="12">
      <c r="Q384" s="6"/>
    </row>
    <row r="385" ht="12">
      <c r="Q385" s="6"/>
    </row>
    <row r="386" ht="12">
      <c r="Q386" s="6"/>
    </row>
    <row r="387" ht="12">
      <c r="Q387" s="6"/>
    </row>
    <row r="388" ht="12">
      <c r="Q388" s="6"/>
    </row>
    <row r="389" ht="12">
      <c r="Q389" s="6"/>
    </row>
    <row r="390" ht="12">
      <c r="Q390" s="6"/>
    </row>
    <row r="391" ht="12">
      <c r="Q391" s="6"/>
    </row>
    <row r="392" ht="12">
      <c r="Q392" s="6"/>
    </row>
    <row r="393" ht="12">
      <c r="Q393" s="6"/>
    </row>
    <row r="394" ht="12">
      <c r="Q394" s="6"/>
    </row>
    <row r="395" ht="12">
      <c r="Q395" s="6"/>
    </row>
    <row r="396" ht="12">
      <c r="Q396" s="6"/>
    </row>
    <row r="397" ht="12">
      <c r="Q397" s="6"/>
    </row>
    <row r="398" ht="12">
      <c r="Q398" s="6"/>
    </row>
    <row r="399" ht="12">
      <c r="Q399" s="6"/>
    </row>
    <row r="400" ht="12">
      <c r="Q400" s="6"/>
    </row>
    <row r="401" ht="12">
      <c r="Q401" s="6"/>
    </row>
    <row r="402" ht="12">
      <c r="Q402" s="6"/>
    </row>
    <row r="403" ht="12">
      <c r="Q403" s="6"/>
    </row>
    <row r="404" ht="12">
      <c r="Q404" s="6"/>
    </row>
    <row r="405" ht="12">
      <c r="Q405" s="6"/>
    </row>
    <row r="406" ht="12">
      <c r="Q406" s="6"/>
    </row>
    <row r="407" ht="12">
      <c r="Q407" s="6"/>
    </row>
    <row r="408" ht="12">
      <c r="Q408" s="6"/>
    </row>
    <row r="409" ht="12">
      <c r="Q409" s="6"/>
    </row>
    <row r="410" ht="12">
      <c r="Q410" s="6"/>
    </row>
    <row r="411" ht="12">
      <c r="Q411" s="6"/>
    </row>
    <row r="412" ht="12">
      <c r="Q412" s="6"/>
    </row>
    <row r="413" ht="12">
      <c r="Q413" s="6"/>
    </row>
    <row r="414" ht="12">
      <c r="Q414" s="6"/>
    </row>
    <row r="415" ht="12">
      <c r="Q415" s="6"/>
    </row>
    <row r="416" ht="12">
      <c r="Q416" s="6"/>
    </row>
    <row r="417" ht="12">
      <c r="Q417" s="6"/>
    </row>
    <row r="418" ht="12">
      <c r="Q418" s="6"/>
    </row>
    <row r="419" ht="12">
      <c r="Q419" s="6"/>
    </row>
    <row r="420" ht="12">
      <c r="Q420" s="6"/>
    </row>
    <row r="421" ht="12">
      <c r="Q421" s="6"/>
    </row>
    <row r="422" ht="12">
      <c r="Q422" s="6"/>
    </row>
    <row r="423" ht="12">
      <c r="Q423" s="6"/>
    </row>
    <row r="424" ht="12">
      <c r="Q424" s="6"/>
    </row>
    <row r="425" ht="12">
      <c r="Q425" s="6"/>
    </row>
    <row r="426" ht="12">
      <c r="Q426" s="6"/>
    </row>
    <row r="427" ht="12">
      <c r="Q427" s="6"/>
    </row>
    <row r="428" ht="12">
      <c r="Q428" s="6"/>
    </row>
    <row r="429" ht="12">
      <c r="Q429" s="6"/>
    </row>
    <row r="430" ht="12">
      <c r="Q430" s="6"/>
    </row>
    <row r="431" ht="12">
      <c r="Q431" s="6"/>
    </row>
    <row r="432" ht="12">
      <c r="Q432" s="6"/>
    </row>
    <row r="433" ht="12">
      <c r="Q433" s="6"/>
    </row>
    <row r="434" ht="12">
      <c r="Q434" s="6"/>
    </row>
    <row r="435" ht="12">
      <c r="Q435" s="6"/>
    </row>
    <row r="436" ht="12">
      <c r="Q436" s="6"/>
    </row>
    <row r="437" ht="12">
      <c r="Q437" s="6"/>
    </row>
    <row r="438" ht="12">
      <c r="Q438" s="6"/>
    </row>
    <row r="439" ht="12">
      <c r="Q439" s="6"/>
    </row>
    <row r="440" ht="12">
      <c r="Q440" s="6"/>
    </row>
    <row r="441" ht="12">
      <c r="Q441" s="6"/>
    </row>
    <row r="442" ht="12">
      <c r="Q442" s="6"/>
    </row>
    <row r="443" ht="12">
      <c r="Q443" s="6"/>
    </row>
    <row r="444" ht="12">
      <c r="Q444" s="6"/>
    </row>
    <row r="445" ht="12">
      <c r="Q445" s="6"/>
    </row>
    <row r="446" ht="12">
      <c r="Q446" s="6"/>
    </row>
    <row r="447" ht="12">
      <c r="Q447" s="6"/>
    </row>
    <row r="448" ht="12">
      <c r="Q448" s="6"/>
    </row>
    <row r="449" ht="12">
      <c r="Q449" s="6"/>
    </row>
    <row r="450" ht="12">
      <c r="Q450" s="6"/>
    </row>
    <row r="451" ht="12">
      <c r="Q451" s="6"/>
    </row>
    <row r="452" ht="12">
      <c r="Q452" s="6"/>
    </row>
    <row r="453" ht="12">
      <c r="Q453" s="6"/>
    </row>
    <row r="454" ht="12">
      <c r="Q454" s="6"/>
    </row>
    <row r="455" ht="12">
      <c r="Q455" s="6"/>
    </row>
    <row r="456" ht="12">
      <c r="Q456" s="6"/>
    </row>
  </sheetData>
  <printOptions/>
  <pageMargins left="0.42" right="0.23" top="0.58" bottom="0.44" header="0.5" footer="0.5"/>
  <pageSetup horizontalDpi="600" verticalDpi="600" orientation="landscape" r:id="rId1"/>
  <headerFooter alignWithMargins="0">
    <oddFooter>&amp;C69&amp;R&amp;D;&amp;T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Matthew Sebenick</cp:lastModifiedBy>
  <cp:lastPrinted>2002-02-25T17:43:02Z</cp:lastPrinted>
  <dcterms:created xsi:type="dcterms:W3CDTF">2000-12-26T18:58:16Z</dcterms:created>
  <dcterms:modified xsi:type="dcterms:W3CDTF">2002-03-06T14:36:21Z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