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<sst xmlns="http://schemas.openxmlformats.org/spreadsheetml/2006/main" count="66" uniqueCount="50">
  <si>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 xml:space="preserve">                   AND GENDER, 2008-09</t>
  </si>
  <si>
    <t xml:space="preserve">    Non-     </t>
  </si>
  <si>
    <t>Black,</t>
  </si>
  <si>
    <t>Resident</t>
  </si>
  <si>
    <t>Non-</t>
  </si>
  <si>
    <t>American</t>
  </si>
  <si>
    <t>White</t>
  </si>
  <si>
    <t>Community</t>
  </si>
  <si>
    <t>Alien</t>
  </si>
  <si>
    <t>Hispanic</t>
  </si>
  <si>
    <t>Indian</t>
  </si>
  <si>
    <t>Asian</t>
  </si>
  <si>
    <t>Non-Hispanic</t>
  </si>
  <si>
    <t>Unknown</t>
  </si>
  <si>
    <t>Total</t>
  </si>
  <si>
    <t xml:space="preserve">         </t>
  </si>
  <si>
    <t>College</t>
  </si>
  <si>
    <t>Men</t>
  </si>
  <si>
    <t>Wom</t>
  </si>
  <si>
    <t>TOTAL</t>
  </si>
  <si>
    <t xml:space="preserve">Alpena </t>
  </si>
  <si>
    <t>Bay De Noc</t>
  </si>
  <si>
    <t>Mott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</si>
  <si>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</si>
  <si>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</si>
  <si>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</si>
  <si>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</si>
  <si>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</si>
  <si>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</si>
  <si>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</si>
  <si>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</si>
  <si>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</si>
  <si>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</si>
  <si>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</si>
  <si>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</si>
  <si>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</si>
  <si>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</si>
  <si>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</si>
  <si>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</si>
  <si>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</si>
  <si>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</si>
  <si>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</si>
  <si>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</si>
  <si>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</si>
  <si>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</si>
  <si>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</si>
  <si>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</si>
  <si>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</si>
  <si>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2006-07</t>
  </si>
  <si>
    <t>OCCUPATIONAL AWARDS CONFERRED BY COMMUNITY COLLEGE, ETHNICITY,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</si>
</sst>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3" fontId="5" fillId="0" borderId="0" xfId="19" applyNumberFormat="1" applyFont="1" applyFill="1" applyBorder="1" applyAlignment="1">
      <alignment horizontal="centerContinuous" vertical="center"/>
      <protection/>
    </xf>
    <xf numFmtId="0" fontId="5" fillId="0" borderId="0" xfId="19" applyFont="1" applyFill="1" applyBorder="1" applyAlignment="1">
      <alignment horizontal="centerContinuous"/>
      <protection/>
    </xf>
    <xf numFmtId="3" fontId="5" fillId="0" borderId="0" xfId="19" applyNumberFormat="1" applyFont="1" applyFill="1" applyBorder="1" applyAlignment="1">
      <alignment horizontal="centerContinuous"/>
      <protection/>
    </xf>
    <xf numFmtId="0" fontId="5" fillId="0" borderId="0" xfId="19" applyFont="1" applyFill="1" applyBorder="1" applyAlignment="1">
      <alignment/>
      <protection/>
    </xf>
    <xf numFmtId="0" fontId="4" fillId="0" borderId="0" xfId="19" applyFont="1" applyFill="1" applyBorder="1" applyAlignment="1">
      <alignment horizontal="centerContinuous"/>
      <protection/>
    </xf>
    <xf numFmtId="0" fontId="4" fillId="0" borderId="0" xfId="19" applyFont="1" applyFill="1" applyBorder="1">
      <alignment/>
      <protection/>
    </xf>
    <xf numFmtId="0" fontId="6" fillId="0" borderId="5" xfId="19" applyFont="1" applyFill="1" applyBorder="1">
      <alignment/>
      <protection/>
    </xf>
    <xf numFmtId="0" fontId="4" fillId="0" borderId="0" xfId="0" applyFont="1" applyFill="1" applyAlignment="1">
      <alignment/>
    </xf>
    <xf numFmtId="3" fontId="5" fillId="0" borderId="0" xfId="19" applyNumberFormat="1" applyFont="1" applyFill="1" applyBorder="1" applyAlignment="1">
      <alignment/>
      <protection/>
    </xf>
    <xf numFmtId="0" fontId="6" fillId="0" borderId="4" xfId="0" applyFont="1" applyFill="1" applyBorder="1" applyAlignment="1">
      <alignment/>
    </xf>
    <xf numFmtId="3" fontId="5" fillId="0" borderId="5" xfId="19" applyNumberFormat="1" applyFont="1" applyFill="1" applyBorder="1" applyAlignment="1">
      <alignment/>
      <protection/>
    </xf>
    <xf numFmtId="0" fontId="6" fillId="0" borderId="6" xfId="0" applyFont="1" applyFill="1" applyBorder="1" applyAlignment="1">
      <alignment/>
    </xf>
    <xf numFmtId="3" fontId="5" fillId="0" borderId="7" xfId="19" applyNumberFormat="1" applyFont="1" applyFill="1" applyBorder="1" applyAlignment="1">
      <alignment horizontal="center"/>
      <protection/>
    </xf>
    <xf numFmtId="0" fontId="5" fillId="0" borderId="8" xfId="19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3" fontId="5" fillId="0" borderId="0" xfId="19" applyNumberFormat="1" applyFont="1" applyFill="1" applyBorder="1" applyAlignment="1">
      <alignment horizontal="center"/>
      <protection/>
    </xf>
    <xf numFmtId="0" fontId="5" fillId="0" borderId="9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2" borderId="9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4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6" fillId="0" borderId="8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3"/>
  <sheetViews>
    <sheetView tabSelected="1" workbookViewId="0" topLeftCell="A1">
      <selection activeCell="D3" sqref="D3"/>
    </sheetView>
  </sheetViews>
  <sheetFormatPr defaultColWidth="9.140625" defaultRowHeight="12.75"/>
  <cols>
    <col min="1" max="1" width="15.7109375" style="72" customWidth="1"/>
    <col min="2" max="2" width="4.57421875" style="72" bestFit="1" customWidth="1"/>
    <col min="3" max="3" width="5.28125" style="46" bestFit="1" customWidth="1"/>
    <col min="4" max="4" width="5.140625" style="46" customWidth="1"/>
    <col min="5" max="5" width="6.57421875" style="46" customWidth="1"/>
    <col min="6" max="6" width="4.421875" style="46" bestFit="1" customWidth="1"/>
    <col min="7" max="7" width="7.7109375" style="46" customWidth="1"/>
    <col min="8" max="8" width="6.28125" style="46" customWidth="1"/>
    <col min="9" max="9" width="5.28125" style="46" bestFit="1" customWidth="1"/>
    <col min="10" max="10" width="4.421875" style="46" bestFit="1" customWidth="1"/>
    <col min="11" max="11" width="5.28125" style="46" bestFit="1" customWidth="1"/>
    <col min="12" max="12" width="8.140625" style="46" customWidth="1"/>
    <col min="13" max="13" width="7.421875" style="46" customWidth="1"/>
    <col min="14" max="14" width="5.28125" style="46" customWidth="1"/>
    <col min="15" max="15" width="8.140625" style="46" customWidth="1"/>
    <col min="16" max="16" width="9.140625" style="46" customWidth="1"/>
    <col min="17" max="17" width="9.140625" style="73" customWidth="1"/>
    <col min="18" max="18" width="9.140625" style="75" customWidth="1"/>
    <col min="19" max="19" width="9.140625" style="16" customWidth="1"/>
    <col min="107" max="16384" width="9.140625" style="46" customWidth="1"/>
  </cols>
  <sheetData>
    <row r="1" spans="1:106" s="7" customFormat="1" ht="18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106" s="7" customFormat="1" ht="18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06" s="17" customFormat="1" ht="15.7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5"/>
      <c r="S3" s="1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106" s="26" customFormat="1" ht="12.75">
      <c r="A4" s="18"/>
      <c r="B4" s="19" t="s">
        <v>1</v>
      </c>
      <c r="C4" s="20"/>
      <c r="D4" s="21" t="s">
        <v>2</v>
      </c>
      <c r="E4" s="20"/>
      <c r="F4" s="22"/>
      <c r="G4" s="22"/>
      <c r="H4" s="22"/>
      <c r="I4" s="22"/>
      <c r="J4" s="22"/>
      <c r="K4" s="22"/>
      <c r="L4" s="20"/>
      <c r="M4" s="23"/>
      <c r="N4" s="23"/>
      <c r="O4" s="24"/>
      <c r="P4" s="24"/>
      <c r="Q4" s="24"/>
      <c r="R4" s="25"/>
      <c r="S4" s="1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s="26" customFormat="1" ht="12.75">
      <c r="A5" s="18"/>
      <c r="B5" s="21" t="s">
        <v>3</v>
      </c>
      <c r="C5" s="21"/>
      <c r="D5" s="21" t="s">
        <v>4</v>
      </c>
      <c r="E5" s="20"/>
      <c r="F5" s="22" t="s">
        <v>5</v>
      </c>
      <c r="G5" s="27"/>
      <c r="H5" s="20"/>
      <c r="I5" s="21"/>
      <c r="J5" s="27"/>
      <c r="K5" s="27"/>
      <c r="L5" s="21" t="s">
        <v>6</v>
      </c>
      <c r="M5" s="23"/>
      <c r="N5" s="24"/>
      <c r="O5" s="24"/>
      <c r="P5" s="24"/>
      <c r="Q5" s="24"/>
      <c r="R5" s="25"/>
      <c r="S5" s="1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s="26" customFormat="1" ht="12.75">
      <c r="A6" s="28" t="s">
        <v>7</v>
      </c>
      <c r="B6" s="21" t="s">
        <v>8</v>
      </c>
      <c r="C6" s="21"/>
      <c r="D6" s="21" t="s">
        <v>9</v>
      </c>
      <c r="E6" s="21"/>
      <c r="F6" s="21" t="s">
        <v>10</v>
      </c>
      <c r="G6" s="21"/>
      <c r="H6" s="21" t="s">
        <v>11</v>
      </c>
      <c r="I6" s="21"/>
      <c r="J6" s="21" t="s">
        <v>9</v>
      </c>
      <c r="K6" s="21"/>
      <c r="L6" s="20" t="s">
        <v>12</v>
      </c>
      <c r="M6" s="21"/>
      <c r="N6" s="20" t="s">
        <v>13</v>
      </c>
      <c r="O6" s="20"/>
      <c r="P6" s="19" t="s">
        <v>14</v>
      </c>
      <c r="Q6" s="21"/>
      <c r="R6" s="29" t="s">
        <v>15</v>
      </c>
      <c r="S6" s="1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s="33" customFormat="1" ht="13.5" thickBot="1">
      <c r="A7" s="30" t="s">
        <v>16</v>
      </c>
      <c r="B7" s="31" t="s">
        <v>17</v>
      </c>
      <c r="C7" s="31" t="s">
        <v>18</v>
      </c>
      <c r="D7" s="31" t="s">
        <v>17</v>
      </c>
      <c r="E7" s="31" t="s">
        <v>18</v>
      </c>
      <c r="F7" s="31" t="s">
        <v>17</v>
      </c>
      <c r="G7" s="31" t="s">
        <v>18</v>
      </c>
      <c r="H7" s="31" t="s">
        <v>17</v>
      </c>
      <c r="I7" s="31" t="s">
        <v>18</v>
      </c>
      <c r="J7" s="31" t="s">
        <v>17</v>
      </c>
      <c r="K7" s="31" t="s">
        <v>18</v>
      </c>
      <c r="L7" s="31" t="s">
        <v>17</v>
      </c>
      <c r="M7" s="31" t="s">
        <v>18</v>
      </c>
      <c r="N7" s="31" t="s">
        <v>17</v>
      </c>
      <c r="O7" s="31" t="s">
        <v>18</v>
      </c>
      <c r="P7" s="31" t="s">
        <v>17</v>
      </c>
      <c r="Q7" s="31" t="s">
        <v>18</v>
      </c>
      <c r="R7" s="32" t="s">
        <v>19</v>
      </c>
      <c r="S7" s="1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</row>
    <row r="8" spans="1:106" s="33" customFormat="1" ht="13.5" thickTop="1">
      <c r="A8" s="18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1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</row>
    <row r="9" spans="1:106" s="39" customFormat="1" ht="12.75">
      <c r="A9" s="36" t="s">
        <v>20</v>
      </c>
      <c r="B9" s="37">
        <v>0</v>
      </c>
      <c r="C9" s="37">
        <v>0</v>
      </c>
      <c r="D9" s="37">
        <v>5</v>
      </c>
      <c r="E9" s="37">
        <v>0</v>
      </c>
      <c r="F9" s="37">
        <v>3</v>
      </c>
      <c r="G9" s="37">
        <v>0</v>
      </c>
      <c r="H9" s="37">
        <v>0</v>
      </c>
      <c r="I9" s="37">
        <v>0</v>
      </c>
      <c r="J9" s="37">
        <v>3</v>
      </c>
      <c r="K9" s="37">
        <v>0</v>
      </c>
      <c r="L9" s="37">
        <v>165</v>
      </c>
      <c r="M9" s="37">
        <v>102</v>
      </c>
      <c r="N9" s="37">
        <v>2</v>
      </c>
      <c r="O9" s="37">
        <v>1</v>
      </c>
      <c r="P9" s="37">
        <f>+B9+D9+F9+H9+J9+L9+N9</f>
        <v>178</v>
      </c>
      <c r="Q9" s="37">
        <f>+C9+E9+G9+I9+K9+M9+O9</f>
        <v>103</v>
      </c>
      <c r="R9" s="38">
        <f>+P9+Q9</f>
        <v>281</v>
      </c>
      <c r="S9" s="1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</row>
    <row r="10" spans="1:106" s="41" customFormat="1" ht="12.75">
      <c r="A10" s="36" t="s">
        <v>21</v>
      </c>
      <c r="B10" s="37">
        <v>0</v>
      </c>
      <c r="C10" s="37">
        <v>0</v>
      </c>
      <c r="D10" s="37">
        <v>0</v>
      </c>
      <c r="E10" s="37">
        <v>0</v>
      </c>
      <c r="F10" s="37">
        <v>4</v>
      </c>
      <c r="G10" s="37">
        <v>3</v>
      </c>
      <c r="H10" s="37">
        <v>0</v>
      </c>
      <c r="I10" s="37">
        <v>0</v>
      </c>
      <c r="J10" s="37">
        <v>2</v>
      </c>
      <c r="K10" s="37">
        <v>1</v>
      </c>
      <c r="L10" s="37">
        <v>98</v>
      </c>
      <c r="M10" s="37">
        <v>192</v>
      </c>
      <c r="N10" s="37">
        <v>5</v>
      </c>
      <c r="O10" s="37">
        <v>7</v>
      </c>
      <c r="P10" s="37">
        <f aca="true" t="shared" si="0" ref="P10:Q36">+B10+D10+F10+H10+J10+L10+N10</f>
        <v>109</v>
      </c>
      <c r="Q10" s="37">
        <f t="shared" si="0"/>
        <v>203</v>
      </c>
      <c r="R10" s="40">
        <f aca="true" t="shared" si="1" ref="R10:R36">+P10+Q10</f>
        <v>312</v>
      </c>
      <c r="S10" s="1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</row>
    <row r="11" spans="1:18" ht="12.75">
      <c r="A11" s="42" t="s">
        <v>22</v>
      </c>
      <c r="B11" s="43">
        <v>0</v>
      </c>
      <c r="C11" s="43">
        <v>0</v>
      </c>
      <c r="D11" s="43">
        <v>26</v>
      </c>
      <c r="E11" s="43">
        <v>87</v>
      </c>
      <c r="F11" s="43">
        <v>3</v>
      </c>
      <c r="G11" s="43">
        <v>3</v>
      </c>
      <c r="H11" s="43">
        <v>2</v>
      </c>
      <c r="I11" s="43">
        <v>7</v>
      </c>
      <c r="J11" s="43">
        <v>6</v>
      </c>
      <c r="K11" s="43">
        <v>6</v>
      </c>
      <c r="L11" s="43">
        <v>181</v>
      </c>
      <c r="M11" s="43">
        <v>399</v>
      </c>
      <c r="N11" s="43">
        <v>43</v>
      </c>
      <c r="O11" s="43">
        <v>77</v>
      </c>
      <c r="P11" s="44">
        <f t="shared" si="0"/>
        <v>261</v>
      </c>
      <c r="Q11" s="44">
        <f t="shared" si="0"/>
        <v>579</v>
      </c>
      <c r="R11" s="45">
        <f t="shared" si="1"/>
        <v>840</v>
      </c>
    </row>
    <row r="12" spans="1:106" s="41" customFormat="1" ht="12.75">
      <c r="A12" s="18" t="s">
        <v>23</v>
      </c>
      <c r="B12" s="44">
        <v>2</v>
      </c>
      <c r="C12" s="44">
        <v>6</v>
      </c>
      <c r="D12" s="44">
        <v>22</v>
      </c>
      <c r="E12" s="44">
        <v>61</v>
      </c>
      <c r="F12" s="44">
        <v>1</v>
      </c>
      <c r="G12" s="44">
        <v>7</v>
      </c>
      <c r="H12" s="44">
        <v>1</v>
      </c>
      <c r="I12" s="44">
        <v>4</v>
      </c>
      <c r="J12" s="44">
        <v>29</v>
      </c>
      <c r="K12" s="44">
        <v>29</v>
      </c>
      <c r="L12" s="44">
        <v>478</v>
      </c>
      <c r="M12" s="44">
        <v>832</v>
      </c>
      <c r="N12" s="44">
        <v>24</v>
      </c>
      <c r="O12" s="44">
        <v>49</v>
      </c>
      <c r="P12" s="44">
        <f t="shared" si="0"/>
        <v>557</v>
      </c>
      <c r="Q12" s="44">
        <f t="shared" si="0"/>
        <v>988</v>
      </c>
      <c r="R12" s="45">
        <f t="shared" si="1"/>
        <v>1545</v>
      </c>
      <c r="S12" s="1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</row>
    <row r="13" spans="1:18" ht="12.75">
      <c r="A13" s="36" t="s">
        <v>24</v>
      </c>
      <c r="B13" s="37">
        <v>0</v>
      </c>
      <c r="C13" s="37">
        <v>0</v>
      </c>
      <c r="D13" s="37">
        <v>0</v>
      </c>
      <c r="E13" s="37">
        <v>1</v>
      </c>
      <c r="F13" s="37">
        <v>0</v>
      </c>
      <c r="G13" s="37">
        <v>0</v>
      </c>
      <c r="H13" s="37">
        <v>0</v>
      </c>
      <c r="I13" s="37">
        <v>3</v>
      </c>
      <c r="J13" s="37">
        <v>3</v>
      </c>
      <c r="K13" s="37">
        <v>3</v>
      </c>
      <c r="L13" s="37">
        <v>43</v>
      </c>
      <c r="M13" s="37">
        <v>129</v>
      </c>
      <c r="N13" s="37">
        <v>0</v>
      </c>
      <c r="O13" s="37">
        <v>3</v>
      </c>
      <c r="P13" s="37">
        <f t="shared" si="0"/>
        <v>46</v>
      </c>
      <c r="Q13" s="37">
        <f t="shared" si="0"/>
        <v>139</v>
      </c>
      <c r="R13" s="40">
        <f t="shared" si="1"/>
        <v>185</v>
      </c>
    </row>
    <row r="14" spans="1:106" s="41" customFormat="1" ht="12.75">
      <c r="A14" s="36" t="s">
        <v>25</v>
      </c>
      <c r="B14" s="37">
        <v>0</v>
      </c>
      <c r="C14" s="37">
        <v>3</v>
      </c>
      <c r="D14" s="37">
        <v>0</v>
      </c>
      <c r="E14" s="37">
        <v>0</v>
      </c>
      <c r="F14" s="37">
        <v>2</v>
      </c>
      <c r="G14" s="37">
        <v>6</v>
      </c>
      <c r="H14" s="37">
        <v>0</v>
      </c>
      <c r="I14" s="37">
        <v>1</v>
      </c>
      <c r="J14" s="37">
        <v>0</v>
      </c>
      <c r="K14" s="37">
        <v>2</v>
      </c>
      <c r="L14" s="37">
        <v>82</v>
      </c>
      <c r="M14" s="37">
        <v>158</v>
      </c>
      <c r="N14" s="37">
        <v>1</v>
      </c>
      <c r="O14" s="37">
        <v>2</v>
      </c>
      <c r="P14" s="37">
        <f t="shared" si="0"/>
        <v>85</v>
      </c>
      <c r="Q14" s="37">
        <f t="shared" si="0"/>
        <v>172</v>
      </c>
      <c r="R14" s="40">
        <f t="shared" si="1"/>
        <v>257</v>
      </c>
      <c r="S14" s="1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</row>
    <row r="15" spans="1:18" ht="12.75">
      <c r="A15" s="42" t="s">
        <v>26</v>
      </c>
      <c r="B15" s="43">
        <v>1</v>
      </c>
      <c r="C15" s="43">
        <v>2</v>
      </c>
      <c r="D15" s="43">
        <v>18</v>
      </c>
      <c r="E15" s="43">
        <v>50</v>
      </c>
      <c r="F15" s="43">
        <v>1</v>
      </c>
      <c r="G15" s="43">
        <v>5</v>
      </c>
      <c r="H15" s="43">
        <v>5</v>
      </c>
      <c r="I15" s="43">
        <v>10</v>
      </c>
      <c r="J15" s="43">
        <v>23</v>
      </c>
      <c r="K15" s="43">
        <v>21</v>
      </c>
      <c r="L15" s="43">
        <v>304</v>
      </c>
      <c r="M15" s="43">
        <v>350</v>
      </c>
      <c r="N15" s="43">
        <v>4</v>
      </c>
      <c r="O15" s="43">
        <v>9</v>
      </c>
      <c r="P15" s="44">
        <f t="shared" si="0"/>
        <v>356</v>
      </c>
      <c r="Q15" s="44">
        <f t="shared" si="0"/>
        <v>447</v>
      </c>
      <c r="R15" s="45">
        <f t="shared" si="1"/>
        <v>803</v>
      </c>
    </row>
    <row r="16" spans="1:106" s="47" customFormat="1" ht="12.75">
      <c r="A16" s="18" t="s">
        <v>27</v>
      </c>
      <c r="B16" s="44">
        <v>18</v>
      </c>
      <c r="C16" s="44">
        <v>14</v>
      </c>
      <c r="D16" s="44">
        <v>53</v>
      </c>
      <c r="E16" s="44">
        <v>138</v>
      </c>
      <c r="F16" s="44">
        <v>5</v>
      </c>
      <c r="G16" s="44">
        <v>0</v>
      </c>
      <c r="H16" s="44">
        <v>8</v>
      </c>
      <c r="I16" s="44">
        <v>9</v>
      </c>
      <c r="J16" s="44">
        <v>15</v>
      </c>
      <c r="K16" s="44">
        <v>25</v>
      </c>
      <c r="L16" s="44">
        <v>288</v>
      </c>
      <c r="M16" s="44">
        <v>342</v>
      </c>
      <c r="N16" s="44">
        <v>84</v>
      </c>
      <c r="O16" s="44">
        <v>95</v>
      </c>
      <c r="P16" s="44">
        <f t="shared" si="0"/>
        <v>471</v>
      </c>
      <c r="Q16" s="44">
        <f t="shared" si="0"/>
        <v>623</v>
      </c>
      <c r="R16" s="45">
        <f t="shared" si="1"/>
        <v>1094</v>
      </c>
      <c r="S16" s="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</row>
    <row r="17" spans="1:18" ht="12.75">
      <c r="A17" s="36" t="s">
        <v>28</v>
      </c>
      <c r="B17" s="37">
        <v>1</v>
      </c>
      <c r="C17" s="37">
        <v>1</v>
      </c>
      <c r="D17" s="37">
        <v>4</v>
      </c>
      <c r="E17" s="37">
        <v>13</v>
      </c>
      <c r="F17" s="37">
        <v>2</v>
      </c>
      <c r="G17" s="37">
        <v>9</v>
      </c>
      <c r="H17" s="37">
        <v>6</v>
      </c>
      <c r="I17" s="37">
        <v>2</v>
      </c>
      <c r="J17" s="37">
        <v>3</v>
      </c>
      <c r="K17" s="37">
        <v>12</v>
      </c>
      <c r="L17" s="37">
        <v>224</v>
      </c>
      <c r="M17" s="37">
        <v>372</v>
      </c>
      <c r="N17" s="37">
        <v>5</v>
      </c>
      <c r="O17" s="37">
        <v>11</v>
      </c>
      <c r="P17" s="37">
        <f t="shared" si="0"/>
        <v>245</v>
      </c>
      <c r="Q17" s="37">
        <f t="shared" si="0"/>
        <v>420</v>
      </c>
      <c r="R17" s="40">
        <f t="shared" si="1"/>
        <v>665</v>
      </c>
    </row>
    <row r="18" spans="1:106" s="41" customFormat="1" ht="12.75">
      <c r="A18" s="36" t="s">
        <v>29</v>
      </c>
      <c r="B18" s="37">
        <v>4</v>
      </c>
      <c r="C18" s="37">
        <v>5</v>
      </c>
      <c r="D18" s="37">
        <v>22</v>
      </c>
      <c r="E18" s="37">
        <v>33</v>
      </c>
      <c r="F18" s="37">
        <v>1</v>
      </c>
      <c r="G18" s="37">
        <v>7</v>
      </c>
      <c r="H18" s="37">
        <v>2</v>
      </c>
      <c r="I18" s="37">
        <v>3</v>
      </c>
      <c r="J18" s="37">
        <v>12</v>
      </c>
      <c r="K18" s="37">
        <v>5</v>
      </c>
      <c r="L18" s="37">
        <v>345</v>
      </c>
      <c r="M18" s="37">
        <v>321</v>
      </c>
      <c r="N18" s="37">
        <v>37</v>
      </c>
      <c r="O18" s="37">
        <v>21</v>
      </c>
      <c r="P18" s="37">
        <f t="shared" si="0"/>
        <v>423</v>
      </c>
      <c r="Q18" s="37">
        <f t="shared" si="0"/>
        <v>395</v>
      </c>
      <c r="R18" s="40">
        <f t="shared" si="1"/>
        <v>818</v>
      </c>
      <c r="S18" s="16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</row>
    <row r="19" spans="1:18" ht="12.75">
      <c r="A19" s="42" t="s">
        <v>30</v>
      </c>
      <c r="B19" s="43">
        <v>1</v>
      </c>
      <c r="C19" s="43">
        <v>4</v>
      </c>
      <c r="D19" s="43">
        <v>8</v>
      </c>
      <c r="E19" s="43">
        <v>27</v>
      </c>
      <c r="F19" s="43">
        <v>1</v>
      </c>
      <c r="G19" s="43">
        <v>3</v>
      </c>
      <c r="H19" s="43">
        <v>4</v>
      </c>
      <c r="I19" s="43">
        <v>6</v>
      </c>
      <c r="J19" s="43">
        <v>3</v>
      </c>
      <c r="K19" s="43">
        <v>8</v>
      </c>
      <c r="L19" s="43">
        <v>125</v>
      </c>
      <c r="M19" s="43">
        <v>338</v>
      </c>
      <c r="N19" s="43">
        <v>13</v>
      </c>
      <c r="O19" s="43">
        <v>32</v>
      </c>
      <c r="P19" s="44">
        <f t="shared" si="0"/>
        <v>155</v>
      </c>
      <c r="Q19" s="44">
        <f t="shared" si="0"/>
        <v>418</v>
      </c>
      <c r="R19" s="45">
        <f t="shared" si="1"/>
        <v>573</v>
      </c>
    </row>
    <row r="20" spans="1:106" s="41" customFormat="1" ht="12.75">
      <c r="A20" s="18" t="s">
        <v>31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5</v>
      </c>
      <c r="H20" s="44">
        <v>0</v>
      </c>
      <c r="I20" s="44">
        <v>2</v>
      </c>
      <c r="J20" s="44">
        <v>0</v>
      </c>
      <c r="K20" s="44">
        <v>1</v>
      </c>
      <c r="L20" s="44">
        <v>70</v>
      </c>
      <c r="M20" s="44">
        <v>188</v>
      </c>
      <c r="N20" s="44">
        <v>10</v>
      </c>
      <c r="O20" s="44">
        <v>6</v>
      </c>
      <c r="P20" s="44">
        <f t="shared" si="0"/>
        <v>80</v>
      </c>
      <c r="Q20" s="44">
        <f t="shared" si="0"/>
        <v>202</v>
      </c>
      <c r="R20" s="45">
        <f t="shared" si="1"/>
        <v>282</v>
      </c>
      <c r="S20" s="16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</row>
    <row r="21" spans="1:18" ht="12.75">
      <c r="A21" s="36" t="s">
        <v>32</v>
      </c>
      <c r="B21" s="37">
        <v>2</v>
      </c>
      <c r="C21" s="37">
        <v>1</v>
      </c>
      <c r="D21" s="37">
        <v>14</v>
      </c>
      <c r="E21" s="37">
        <v>24</v>
      </c>
      <c r="F21" s="37">
        <v>0</v>
      </c>
      <c r="G21" s="37">
        <v>1</v>
      </c>
      <c r="H21" s="37">
        <v>3</v>
      </c>
      <c r="I21" s="37">
        <v>5</v>
      </c>
      <c r="J21" s="37">
        <v>1</v>
      </c>
      <c r="K21" s="37">
        <v>5</v>
      </c>
      <c r="L21" s="37">
        <v>59</v>
      </c>
      <c r="M21" s="37">
        <v>108</v>
      </c>
      <c r="N21" s="37">
        <v>0</v>
      </c>
      <c r="O21" s="37">
        <v>3</v>
      </c>
      <c r="P21" s="37">
        <f t="shared" si="0"/>
        <v>79</v>
      </c>
      <c r="Q21" s="37">
        <f t="shared" si="0"/>
        <v>147</v>
      </c>
      <c r="R21" s="40">
        <f t="shared" si="1"/>
        <v>226</v>
      </c>
    </row>
    <row r="22" spans="1:106" s="41" customFormat="1" ht="12.75">
      <c r="A22" s="36" t="s">
        <v>33</v>
      </c>
      <c r="B22" s="37">
        <v>11</v>
      </c>
      <c r="C22" s="37">
        <v>53</v>
      </c>
      <c r="D22" s="37">
        <v>33</v>
      </c>
      <c r="E22" s="37">
        <v>86</v>
      </c>
      <c r="F22" s="37">
        <v>7</v>
      </c>
      <c r="G22" s="37">
        <v>8</v>
      </c>
      <c r="H22" s="37">
        <v>11</v>
      </c>
      <c r="I22" s="37">
        <v>21</v>
      </c>
      <c r="J22" s="37">
        <v>34</v>
      </c>
      <c r="K22" s="37">
        <v>72</v>
      </c>
      <c r="L22" s="37">
        <v>546</v>
      </c>
      <c r="M22" s="37">
        <v>846</v>
      </c>
      <c r="N22" s="37">
        <v>116</v>
      </c>
      <c r="O22" s="37">
        <v>168</v>
      </c>
      <c r="P22" s="37">
        <f t="shared" si="0"/>
        <v>758</v>
      </c>
      <c r="Q22" s="37">
        <f t="shared" si="0"/>
        <v>1254</v>
      </c>
      <c r="R22" s="40">
        <f t="shared" si="1"/>
        <v>2012</v>
      </c>
      <c r="S22" s="16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</row>
    <row r="23" spans="1:18" ht="12.75">
      <c r="A23" s="42" t="s">
        <v>34</v>
      </c>
      <c r="B23" s="43">
        <v>7</v>
      </c>
      <c r="C23" s="43">
        <v>21</v>
      </c>
      <c r="D23" s="43">
        <v>50</v>
      </c>
      <c r="E23" s="43">
        <v>42</v>
      </c>
      <c r="F23" s="43">
        <v>2</v>
      </c>
      <c r="G23" s="43">
        <v>4</v>
      </c>
      <c r="H23" s="43">
        <v>28</v>
      </c>
      <c r="I23" s="43">
        <v>31</v>
      </c>
      <c r="J23" s="43">
        <v>7</v>
      </c>
      <c r="K23" s="43">
        <v>10</v>
      </c>
      <c r="L23" s="43">
        <v>638</v>
      </c>
      <c r="M23" s="43">
        <v>660</v>
      </c>
      <c r="N23" s="43">
        <v>139</v>
      </c>
      <c r="O23" s="43">
        <v>124</v>
      </c>
      <c r="P23" s="44">
        <f t="shared" si="0"/>
        <v>871</v>
      </c>
      <c r="Q23" s="44">
        <f t="shared" si="0"/>
        <v>892</v>
      </c>
      <c r="R23" s="45">
        <f t="shared" si="1"/>
        <v>1763</v>
      </c>
    </row>
    <row r="24" spans="1:106" s="41" customFormat="1" ht="12.75">
      <c r="A24" s="18" t="s">
        <v>35</v>
      </c>
      <c r="B24" s="44">
        <v>0</v>
      </c>
      <c r="C24" s="44">
        <v>0</v>
      </c>
      <c r="D24" s="44">
        <v>0</v>
      </c>
      <c r="E24" s="44">
        <v>1</v>
      </c>
      <c r="F24" s="44">
        <v>1</v>
      </c>
      <c r="G24" s="44">
        <v>2</v>
      </c>
      <c r="H24" s="44">
        <v>1</v>
      </c>
      <c r="I24" s="44">
        <v>1</v>
      </c>
      <c r="J24" s="44">
        <v>6</v>
      </c>
      <c r="K24" s="44">
        <v>3</v>
      </c>
      <c r="L24" s="44">
        <v>85</v>
      </c>
      <c r="M24" s="44">
        <v>213</v>
      </c>
      <c r="N24" s="44">
        <v>3</v>
      </c>
      <c r="O24" s="44">
        <v>2</v>
      </c>
      <c r="P24" s="44">
        <f t="shared" si="0"/>
        <v>96</v>
      </c>
      <c r="Q24" s="44">
        <f t="shared" si="0"/>
        <v>222</v>
      </c>
      <c r="R24" s="45">
        <f t="shared" si="1"/>
        <v>318</v>
      </c>
      <c r="S24" s="16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</row>
    <row r="25" spans="1:18" ht="12.75">
      <c r="A25" s="36" t="s">
        <v>36</v>
      </c>
      <c r="B25" s="37">
        <v>0</v>
      </c>
      <c r="C25" s="37">
        <v>1</v>
      </c>
      <c r="D25" s="37">
        <v>0</v>
      </c>
      <c r="E25" s="37">
        <v>1</v>
      </c>
      <c r="F25" s="37">
        <v>1</v>
      </c>
      <c r="G25" s="37">
        <v>0</v>
      </c>
      <c r="H25" s="37">
        <v>2</v>
      </c>
      <c r="I25" s="37">
        <v>1</v>
      </c>
      <c r="J25" s="37">
        <v>0</v>
      </c>
      <c r="K25" s="37">
        <v>1</v>
      </c>
      <c r="L25" s="37">
        <v>102</v>
      </c>
      <c r="M25" s="37">
        <v>153</v>
      </c>
      <c r="N25" s="37">
        <v>3</v>
      </c>
      <c r="O25" s="37">
        <v>6</v>
      </c>
      <c r="P25" s="37">
        <f t="shared" si="0"/>
        <v>108</v>
      </c>
      <c r="Q25" s="37">
        <f t="shared" si="0"/>
        <v>163</v>
      </c>
      <c r="R25" s="40">
        <f t="shared" si="1"/>
        <v>271</v>
      </c>
    </row>
    <row r="26" spans="1:106" s="41" customFormat="1" ht="12.75">
      <c r="A26" s="36" t="s">
        <v>37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1</v>
      </c>
      <c r="H26" s="37">
        <v>0</v>
      </c>
      <c r="I26" s="37">
        <v>0</v>
      </c>
      <c r="J26" s="37">
        <v>0</v>
      </c>
      <c r="K26" s="37">
        <v>1</v>
      </c>
      <c r="L26" s="37">
        <v>48</v>
      </c>
      <c r="M26" s="37">
        <v>172</v>
      </c>
      <c r="N26" s="37">
        <v>11</v>
      </c>
      <c r="O26" s="37">
        <v>40</v>
      </c>
      <c r="P26" s="37">
        <f t="shared" si="0"/>
        <v>59</v>
      </c>
      <c r="Q26" s="37">
        <f t="shared" si="0"/>
        <v>214</v>
      </c>
      <c r="R26" s="40">
        <f t="shared" si="1"/>
        <v>273</v>
      </c>
      <c r="S26" s="1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</row>
    <row r="27" spans="1:18" ht="12.75">
      <c r="A27" s="42" t="s">
        <v>38</v>
      </c>
      <c r="B27" s="43">
        <v>2</v>
      </c>
      <c r="C27" s="43">
        <v>0</v>
      </c>
      <c r="D27" s="43">
        <v>9</v>
      </c>
      <c r="E27" s="43">
        <v>12</v>
      </c>
      <c r="F27" s="43">
        <v>0</v>
      </c>
      <c r="G27" s="43">
        <v>5</v>
      </c>
      <c r="H27" s="43">
        <v>1</v>
      </c>
      <c r="I27" s="43">
        <v>0</v>
      </c>
      <c r="J27" s="43">
        <v>5</v>
      </c>
      <c r="K27" s="43">
        <v>7</v>
      </c>
      <c r="L27" s="43">
        <v>74</v>
      </c>
      <c r="M27" s="43">
        <v>165</v>
      </c>
      <c r="N27" s="43">
        <v>1</v>
      </c>
      <c r="O27" s="43">
        <v>10</v>
      </c>
      <c r="P27" s="44">
        <f t="shared" si="0"/>
        <v>92</v>
      </c>
      <c r="Q27" s="44">
        <f t="shared" si="0"/>
        <v>199</v>
      </c>
      <c r="R27" s="45">
        <f t="shared" si="1"/>
        <v>291</v>
      </c>
    </row>
    <row r="28" spans="1:106" s="41" customFormat="1" ht="12.75">
      <c r="A28" s="18" t="s">
        <v>39</v>
      </c>
      <c r="B28" s="44">
        <v>0</v>
      </c>
      <c r="C28" s="44">
        <v>0</v>
      </c>
      <c r="D28" s="44">
        <v>1</v>
      </c>
      <c r="E28" s="44">
        <v>1</v>
      </c>
      <c r="F28" s="44">
        <v>0</v>
      </c>
      <c r="G28" s="44">
        <v>8</v>
      </c>
      <c r="H28" s="44">
        <v>0</v>
      </c>
      <c r="I28" s="44">
        <v>0</v>
      </c>
      <c r="J28" s="44">
        <v>0</v>
      </c>
      <c r="K28" s="44">
        <v>1</v>
      </c>
      <c r="L28" s="44">
        <v>30</v>
      </c>
      <c r="M28" s="44">
        <v>86</v>
      </c>
      <c r="N28" s="44">
        <v>1</v>
      </c>
      <c r="O28" s="44">
        <v>8</v>
      </c>
      <c r="P28" s="44">
        <f t="shared" si="0"/>
        <v>32</v>
      </c>
      <c r="Q28" s="44">
        <f t="shared" si="0"/>
        <v>104</v>
      </c>
      <c r="R28" s="45">
        <f t="shared" si="1"/>
        <v>136</v>
      </c>
      <c r="S28" s="16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06" s="39" customFormat="1" ht="12.75">
      <c r="A29" s="48" t="s">
        <v>40</v>
      </c>
      <c r="B29" s="49">
        <v>0</v>
      </c>
      <c r="C29" s="49">
        <v>0</v>
      </c>
      <c r="D29" s="49">
        <v>2</v>
      </c>
      <c r="E29" s="49">
        <v>0</v>
      </c>
      <c r="F29" s="49">
        <v>2</v>
      </c>
      <c r="G29" s="49">
        <v>2</v>
      </c>
      <c r="H29" s="49">
        <v>0</v>
      </c>
      <c r="I29" s="49">
        <v>2</v>
      </c>
      <c r="J29" s="49">
        <v>3</v>
      </c>
      <c r="K29" s="49">
        <v>1</v>
      </c>
      <c r="L29" s="37">
        <v>88</v>
      </c>
      <c r="M29" s="37">
        <v>133</v>
      </c>
      <c r="N29" s="37">
        <v>2</v>
      </c>
      <c r="O29" s="37">
        <v>8</v>
      </c>
      <c r="P29" s="49">
        <f t="shared" si="0"/>
        <v>97</v>
      </c>
      <c r="Q29" s="49">
        <f t="shared" si="0"/>
        <v>146</v>
      </c>
      <c r="R29" s="50">
        <f t="shared" si="1"/>
        <v>243</v>
      </c>
      <c r="S29" s="5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</row>
    <row r="30" spans="1:106" s="41" customFormat="1" ht="12.75">
      <c r="A30" s="36" t="s">
        <v>41</v>
      </c>
      <c r="B30" s="37">
        <v>34</v>
      </c>
      <c r="C30" s="37">
        <v>94</v>
      </c>
      <c r="D30" s="37">
        <v>28</v>
      </c>
      <c r="E30" s="37">
        <v>101</v>
      </c>
      <c r="F30" s="37">
        <v>1</v>
      </c>
      <c r="G30" s="37">
        <v>2</v>
      </c>
      <c r="H30" s="37">
        <v>13</v>
      </c>
      <c r="I30" s="37">
        <v>24</v>
      </c>
      <c r="J30" s="37">
        <v>7</v>
      </c>
      <c r="K30" s="37">
        <v>25</v>
      </c>
      <c r="L30" s="37">
        <v>281</v>
      </c>
      <c r="M30" s="37">
        <v>532</v>
      </c>
      <c r="N30" s="37">
        <v>45</v>
      </c>
      <c r="O30" s="37">
        <v>45</v>
      </c>
      <c r="P30" s="37">
        <f t="shared" si="0"/>
        <v>409</v>
      </c>
      <c r="Q30" s="37">
        <f t="shared" si="0"/>
        <v>823</v>
      </c>
      <c r="R30" s="40">
        <f t="shared" si="1"/>
        <v>1232</v>
      </c>
      <c r="S30" s="16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1:18" ht="12.75">
      <c r="A31" s="42" t="s">
        <v>42</v>
      </c>
      <c r="B31" s="43">
        <v>2</v>
      </c>
      <c r="C31" s="43">
        <v>3</v>
      </c>
      <c r="D31" s="43">
        <v>3</v>
      </c>
      <c r="E31" s="43">
        <v>4</v>
      </c>
      <c r="F31" s="43">
        <v>4</v>
      </c>
      <c r="G31" s="43">
        <v>2</v>
      </c>
      <c r="H31" s="43">
        <v>1</v>
      </c>
      <c r="I31" s="43">
        <v>2</v>
      </c>
      <c r="J31" s="43">
        <v>1</v>
      </c>
      <c r="K31" s="43">
        <v>10</v>
      </c>
      <c r="L31" s="43">
        <v>127</v>
      </c>
      <c r="M31" s="43">
        <v>244</v>
      </c>
      <c r="N31" s="43">
        <v>4</v>
      </c>
      <c r="O31" s="43">
        <v>9</v>
      </c>
      <c r="P31" s="44">
        <f t="shared" si="0"/>
        <v>142</v>
      </c>
      <c r="Q31" s="44">
        <f t="shared" si="0"/>
        <v>274</v>
      </c>
      <c r="R31" s="45">
        <f t="shared" si="1"/>
        <v>416</v>
      </c>
    </row>
    <row r="32" spans="1:106" s="41" customFormat="1" ht="12.75">
      <c r="A32" s="18" t="s">
        <v>43</v>
      </c>
      <c r="B32" s="44">
        <v>4</v>
      </c>
      <c r="C32" s="44">
        <v>15</v>
      </c>
      <c r="D32" s="44">
        <v>10</v>
      </c>
      <c r="E32" s="44">
        <v>46</v>
      </c>
      <c r="F32" s="44">
        <v>1</v>
      </c>
      <c r="G32" s="44">
        <v>14</v>
      </c>
      <c r="H32" s="44">
        <v>8</v>
      </c>
      <c r="I32" s="44">
        <v>23</v>
      </c>
      <c r="J32" s="44">
        <v>9</v>
      </c>
      <c r="K32" s="44">
        <v>14</v>
      </c>
      <c r="L32" s="44">
        <v>256</v>
      </c>
      <c r="M32" s="44">
        <v>554</v>
      </c>
      <c r="N32" s="44">
        <v>31</v>
      </c>
      <c r="O32" s="44">
        <v>64</v>
      </c>
      <c r="P32" s="44">
        <f t="shared" si="0"/>
        <v>319</v>
      </c>
      <c r="Q32" s="44">
        <f t="shared" si="0"/>
        <v>730</v>
      </c>
      <c r="R32" s="45">
        <f t="shared" si="1"/>
        <v>1049</v>
      </c>
      <c r="S32" s="16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8" ht="12.75">
      <c r="A33" s="36" t="s">
        <v>44</v>
      </c>
      <c r="B33" s="37">
        <v>4</v>
      </c>
      <c r="C33" s="37">
        <v>2</v>
      </c>
      <c r="D33" s="37">
        <v>2</v>
      </c>
      <c r="E33" s="37">
        <v>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2</v>
      </c>
      <c r="L33" s="37">
        <v>22</v>
      </c>
      <c r="M33" s="37">
        <v>93</v>
      </c>
      <c r="N33" s="37">
        <v>1</v>
      </c>
      <c r="O33" s="37">
        <v>1</v>
      </c>
      <c r="P33" s="37">
        <f t="shared" si="0"/>
        <v>29</v>
      </c>
      <c r="Q33" s="37">
        <f t="shared" si="0"/>
        <v>104</v>
      </c>
      <c r="R33" s="40">
        <f t="shared" si="1"/>
        <v>133</v>
      </c>
    </row>
    <row r="34" spans="1:106" s="41" customFormat="1" ht="12.75">
      <c r="A34" s="36" t="s">
        <v>45</v>
      </c>
      <c r="B34" s="37">
        <v>5</v>
      </c>
      <c r="C34" s="37">
        <v>15</v>
      </c>
      <c r="D34" s="37">
        <v>73</v>
      </c>
      <c r="E34" s="37">
        <v>222</v>
      </c>
      <c r="F34" s="37">
        <v>11</v>
      </c>
      <c r="G34" s="37">
        <v>13</v>
      </c>
      <c r="H34" s="37">
        <v>28</v>
      </c>
      <c r="I34" s="37">
        <v>48</v>
      </c>
      <c r="J34" s="37">
        <v>22</v>
      </c>
      <c r="K34" s="37">
        <v>30</v>
      </c>
      <c r="L34" s="37">
        <v>605</v>
      </c>
      <c r="M34" s="37">
        <v>858</v>
      </c>
      <c r="N34" s="37">
        <v>50</v>
      </c>
      <c r="O34" s="37">
        <v>59</v>
      </c>
      <c r="P34" s="37">
        <f t="shared" si="0"/>
        <v>794</v>
      </c>
      <c r="Q34" s="37">
        <f t="shared" si="0"/>
        <v>1245</v>
      </c>
      <c r="R34" s="40">
        <f t="shared" si="1"/>
        <v>2039</v>
      </c>
      <c r="S34" s="16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8" ht="12.75">
      <c r="A35" s="42" t="s">
        <v>46</v>
      </c>
      <c r="B35" s="43">
        <v>1</v>
      </c>
      <c r="C35" s="43">
        <v>3</v>
      </c>
      <c r="D35" s="43">
        <v>78</v>
      </c>
      <c r="E35" s="43">
        <v>249</v>
      </c>
      <c r="F35" s="43">
        <v>0</v>
      </c>
      <c r="G35" s="43">
        <v>6</v>
      </c>
      <c r="H35" s="43">
        <v>5</v>
      </c>
      <c r="I35" s="43">
        <v>11</v>
      </c>
      <c r="J35" s="43">
        <v>3</v>
      </c>
      <c r="K35" s="43">
        <v>16</v>
      </c>
      <c r="L35" s="43">
        <v>61</v>
      </c>
      <c r="M35" s="43">
        <v>109</v>
      </c>
      <c r="N35" s="43">
        <v>15</v>
      </c>
      <c r="O35" s="43">
        <v>24</v>
      </c>
      <c r="P35" s="44">
        <f t="shared" si="0"/>
        <v>163</v>
      </c>
      <c r="Q35" s="44">
        <f t="shared" si="0"/>
        <v>418</v>
      </c>
      <c r="R35" s="45">
        <f t="shared" si="1"/>
        <v>581</v>
      </c>
    </row>
    <row r="36" spans="1:106" s="41" customFormat="1" ht="12.75">
      <c r="A36" s="18" t="s">
        <v>47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4</v>
      </c>
      <c r="H36" s="44">
        <v>0</v>
      </c>
      <c r="I36" s="44">
        <v>0</v>
      </c>
      <c r="J36" s="44">
        <v>2</v>
      </c>
      <c r="K36" s="44">
        <v>1</v>
      </c>
      <c r="L36" s="44">
        <v>34</v>
      </c>
      <c r="M36" s="44">
        <v>80</v>
      </c>
      <c r="N36" s="44">
        <v>4</v>
      </c>
      <c r="O36" s="44">
        <v>3</v>
      </c>
      <c r="P36" s="44">
        <f t="shared" si="0"/>
        <v>40</v>
      </c>
      <c r="Q36" s="44">
        <f t="shared" si="0"/>
        <v>88</v>
      </c>
      <c r="R36" s="45">
        <f t="shared" si="1"/>
        <v>128</v>
      </c>
      <c r="S36" s="1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s="41" customFormat="1" ht="13.5" thickBot="1">
      <c r="A37" s="1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53"/>
      <c r="S37" s="16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  <row r="38" spans="1:106" s="59" customFormat="1" ht="12" customHeight="1" thickBot="1" thickTop="1">
      <c r="A38" s="54" t="s">
        <v>19</v>
      </c>
      <c r="B38" s="55">
        <f>SUM(B9:B36)</f>
        <v>99</v>
      </c>
      <c r="C38" s="55">
        <f aca="true" t="shared" si="2" ref="C38:R38">SUM(C9:C36)</f>
        <v>243</v>
      </c>
      <c r="D38" s="55">
        <f t="shared" si="2"/>
        <v>461</v>
      </c>
      <c r="E38" s="55">
        <f t="shared" si="2"/>
        <v>1205</v>
      </c>
      <c r="F38" s="55">
        <f>SUM(F1:F37)</f>
        <v>53</v>
      </c>
      <c r="G38" s="55">
        <f>SUM(G1:G37)</f>
        <v>120</v>
      </c>
      <c r="H38" s="55">
        <f>SUM(H1:H37)</f>
        <v>129</v>
      </c>
      <c r="I38" s="55">
        <f>SUM(I1:I37)</f>
        <v>216</v>
      </c>
      <c r="J38" s="55">
        <f t="shared" si="2"/>
        <v>199</v>
      </c>
      <c r="K38" s="55">
        <f t="shared" si="2"/>
        <v>312</v>
      </c>
      <c r="L38" s="55">
        <f t="shared" si="2"/>
        <v>5459</v>
      </c>
      <c r="M38" s="55">
        <f t="shared" si="2"/>
        <v>8729</v>
      </c>
      <c r="N38" s="55">
        <f t="shared" si="2"/>
        <v>654</v>
      </c>
      <c r="O38" s="55">
        <f t="shared" si="2"/>
        <v>887</v>
      </c>
      <c r="P38" s="55">
        <f t="shared" si="2"/>
        <v>7054</v>
      </c>
      <c r="Q38" s="55">
        <f t="shared" si="2"/>
        <v>11712</v>
      </c>
      <c r="R38" s="56">
        <f t="shared" si="2"/>
        <v>18766</v>
      </c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</row>
    <row r="39" spans="1:106" s="63" customFormat="1" ht="13.5" thickTop="1">
      <c r="A39" s="1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60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</row>
    <row r="40" spans="1:106" s="68" customFormat="1" ht="12.75">
      <c r="A40" s="64" t="s">
        <v>48</v>
      </c>
      <c r="B40" s="65">
        <v>111</v>
      </c>
      <c r="C40" s="65">
        <v>200</v>
      </c>
      <c r="D40" s="65">
        <v>356</v>
      </c>
      <c r="E40" s="65">
        <v>1083</v>
      </c>
      <c r="F40" s="65">
        <v>119</v>
      </c>
      <c r="G40" s="65">
        <v>179</v>
      </c>
      <c r="H40" s="65">
        <v>55</v>
      </c>
      <c r="I40" s="65">
        <v>77</v>
      </c>
      <c r="J40" s="65">
        <v>116</v>
      </c>
      <c r="K40" s="65">
        <v>234</v>
      </c>
      <c r="L40" s="65">
        <v>4694</v>
      </c>
      <c r="M40" s="65">
        <v>7864</v>
      </c>
      <c r="N40" s="65">
        <v>375</v>
      </c>
      <c r="O40" s="65">
        <v>743</v>
      </c>
      <c r="P40" s="65">
        <v>5826</v>
      </c>
      <c r="Q40" s="65">
        <v>10380</v>
      </c>
      <c r="R40" s="66">
        <f>+P40+Q40</f>
        <v>16206</v>
      </c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</row>
    <row r="41" spans="1:18" ht="13.5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2:18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43"/>
      <c r="R42" s="74"/>
    </row>
    <row r="43" spans="2:18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Q43" s="43"/>
      <c r="R43" s="74"/>
    </row>
    <row r="44" spans="2:18" ht="12.7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43"/>
      <c r="R44" s="74"/>
    </row>
    <row r="45" spans="2:18" ht="12.75">
      <c r="B45"/>
      <c r="C45"/>
      <c r="D45"/>
      <c r="E45"/>
      <c r="F45"/>
      <c r="G45"/>
      <c r="H45"/>
      <c r="I45"/>
      <c r="J45"/>
      <c r="K45"/>
      <c r="L45"/>
      <c r="M45" s="73"/>
      <c r="N45" s="73"/>
      <c r="O45" s="73"/>
      <c r="P45" s="73"/>
      <c r="Q45" s="43"/>
      <c r="R45" s="74"/>
    </row>
    <row r="46" spans="2:18" ht="12.75">
      <c r="B46"/>
      <c r="C46"/>
      <c r="D46"/>
      <c r="E46"/>
      <c r="F46"/>
      <c r="G46"/>
      <c r="H46"/>
      <c r="I46"/>
      <c r="J46"/>
      <c r="K46"/>
      <c r="L46"/>
      <c r="M46" s="73"/>
      <c r="N46" s="73"/>
      <c r="O46" s="73"/>
      <c r="P46" s="73"/>
      <c r="Q46" s="43"/>
      <c r="R46" s="74"/>
    </row>
    <row r="47" spans="2:18" ht="12.75">
      <c r="B47"/>
      <c r="C47"/>
      <c r="D47"/>
      <c r="E47"/>
      <c r="F47"/>
      <c r="G47"/>
      <c r="H47"/>
      <c r="I47"/>
      <c r="J47"/>
      <c r="K47"/>
      <c r="L47"/>
      <c r="M47" s="73"/>
      <c r="N47" s="73"/>
      <c r="O47" s="73"/>
      <c r="P47" s="73"/>
      <c r="Q47" s="43"/>
      <c r="R47" s="74"/>
    </row>
    <row r="48" spans="2:18" ht="12.75">
      <c r="B48"/>
      <c r="C48"/>
      <c r="D48"/>
      <c r="E48"/>
      <c r="F48"/>
      <c r="G48"/>
      <c r="H48"/>
      <c r="I48"/>
      <c r="J48"/>
      <c r="K48"/>
      <c r="L48"/>
      <c r="M48" s="73"/>
      <c r="N48" s="73"/>
      <c r="O48" s="73"/>
      <c r="P48" s="73"/>
      <c r="Q48" s="43"/>
      <c r="R48" s="74"/>
    </row>
    <row r="49" spans="2:18" ht="12.75">
      <c r="B49"/>
      <c r="C49"/>
      <c r="D49"/>
      <c r="E49"/>
      <c r="F49"/>
      <c r="G49"/>
      <c r="H49"/>
      <c r="I49"/>
      <c r="J49"/>
      <c r="K49"/>
      <c r="L49"/>
      <c r="M49" s="73"/>
      <c r="N49" s="73"/>
      <c r="O49" s="73"/>
      <c r="P49" s="73"/>
      <c r="Q49" s="43"/>
      <c r="R49" s="74"/>
    </row>
    <row r="50" spans="2:18" ht="12.75">
      <c r="B50"/>
      <c r="C50"/>
      <c r="D50"/>
      <c r="E50"/>
      <c r="F50"/>
      <c r="G50"/>
      <c r="H50"/>
      <c r="I50"/>
      <c r="J50"/>
      <c r="K50"/>
      <c r="L50"/>
      <c r="M50" s="73"/>
      <c r="N50" s="73"/>
      <c r="O50" s="73"/>
      <c r="P50" s="73"/>
      <c r="Q50" s="43"/>
      <c r="R50" s="74"/>
    </row>
    <row r="51" spans="2:18" ht="12.75">
      <c r="B51"/>
      <c r="C51"/>
      <c r="D51"/>
      <c r="E51"/>
      <c r="F51"/>
      <c r="G51"/>
      <c r="H51"/>
      <c r="I51"/>
      <c r="J51"/>
      <c r="K51"/>
      <c r="L51"/>
      <c r="M51" s="73"/>
      <c r="N51" s="73"/>
      <c r="O51" s="73"/>
      <c r="P51" s="73"/>
      <c r="Q51" s="43"/>
      <c r="R51" s="74"/>
    </row>
    <row r="52" spans="2:18" ht="12.75">
      <c r="B52"/>
      <c r="C52"/>
      <c r="D52"/>
      <c r="E52"/>
      <c r="F52"/>
      <c r="G52"/>
      <c r="H52"/>
      <c r="I52"/>
      <c r="J52"/>
      <c r="K52"/>
      <c r="L52"/>
      <c r="M52" s="73"/>
      <c r="N52" s="73"/>
      <c r="O52" s="73"/>
      <c r="P52" s="73"/>
      <c r="Q52" s="43"/>
      <c r="R52" s="74"/>
    </row>
    <row r="53" spans="2:18" ht="12.75">
      <c r="B53"/>
      <c r="C53"/>
      <c r="D53"/>
      <c r="E53"/>
      <c r="F53"/>
      <c r="G53"/>
      <c r="H53"/>
      <c r="I53"/>
      <c r="J53"/>
      <c r="K53"/>
      <c r="L53"/>
      <c r="M53" s="73"/>
      <c r="N53" s="73"/>
      <c r="O53" s="73"/>
      <c r="P53" s="73"/>
      <c r="Q53" s="43"/>
      <c r="R53" s="74"/>
    </row>
    <row r="54" spans="2:18" ht="12.75">
      <c r="B54"/>
      <c r="C54"/>
      <c r="D54"/>
      <c r="E54"/>
      <c r="F54"/>
      <c r="G54"/>
      <c r="H54"/>
      <c r="I54"/>
      <c r="J54"/>
      <c r="K54"/>
      <c r="L54"/>
      <c r="M54" s="73"/>
      <c r="N54" s="73"/>
      <c r="O54" s="73"/>
      <c r="P54" s="73"/>
      <c r="Q54" s="43"/>
      <c r="R54" s="74"/>
    </row>
    <row r="55" spans="2:18" ht="12.75">
      <c r="B55"/>
      <c r="C55"/>
      <c r="D55"/>
      <c r="E55"/>
      <c r="F55"/>
      <c r="G55"/>
      <c r="H55"/>
      <c r="I55"/>
      <c r="J55"/>
      <c r="K55"/>
      <c r="L55"/>
      <c r="M55" s="73"/>
      <c r="N55" s="73"/>
      <c r="O55" s="73"/>
      <c r="P55" s="73"/>
      <c r="Q55" s="43"/>
      <c r="R55" s="74"/>
    </row>
    <row r="56" spans="2:18" ht="12.75">
      <c r="B56"/>
      <c r="C56"/>
      <c r="D56"/>
      <c r="E56"/>
      <c r="F56"/>
      <c r="G56"/>
      <c r="H56"/>
      <c r="I56"/>
      <c r="J56"/>
      <c r="K56"/>
      <c r="L56"/>
      <c r="M56" s="73"/>
      <c r="N56" s="73"/>
      <c r="O56" s="73"/>
      <c r="P56" s="73"/>
      <c r="Q56" s="43"/>
      <c r="R56" s="74"/>
    </row>
    <row r="57" spans="2:18" ht="12.75">
      <c r="B57"/>
      <c r="C57"/>
      <c r="D57"/>
      <c r="E57"/>
      <c r="F57"/>
      <c r="G57"/>
      <c r="H57"/>
      <c r="I57"/>
      <c r="J57"/>
      <c r="K57"/>
      <c r="L57"/>
      <c r="M57" s="73"/>
      <c r="N57" s="73"/>
      <c r="O57" s="73"/>
      <c r="P57" s="73"/>
      <c r="Q57" s="43"/>
      <c r="R57" s="74"/>
    </row>
    <row r="58" spans="2:18" ht="12.75">
      <c r="B58"/>
      <c r="C58"/>
      <c r="D58"/>
      <c r="E58"/>
      <c r="F58"/>
      <c r="G58"/>
      <c r="H58"/>
      <c r="I58"/>
      <c r="J58"/>
      <c r="K58"/>
      <c r="L58"/>
      <c r="M58" s="73"/>
      <c r="N58" s="73"/>
      <c r="O58" s="73"/>
      <c r="P58" s="73"/>
      <c r="Q58" s="43"/>
      <c r="R58" s="74"/>
    </row>
    <row r="59" spans="2:18" ht="12.75">
      <c r="B59"/>
      <c r="C59"/>
      <c r="D59"/>
      <c r="E59"/>
      <c r="F59"/>
      <c r="G59"/>
      <c r="H59"/>
      <c r="I59"/>
      <c r="J59"/>
      <c r="K59"/>
      <c r="L59"/>
      <c r="M59" s="73"/>
      <c r="N59" s="73"/>
      <c r="O59" s="73"/>
      <c r="P59" s="73"/>
      <c r="Q59" s="43"/>
      <c r="R59" s="74"/>
    </row>
    <row r="60" spans="2:18" ht="12.75">
      <c r="B60"/>
      <c r="C60"/>
      <c r="D60"/>
      <c r="E60"/>
      <c r="F60"/>
      <c r="G60"/>
      <c r="H60"/>
      <c r="I60"/>
      <c r="J60"/>
      <c r="K60"/>
      <c r="L60"/>
      <c r="M60" s="73"/>
      <c r="N60" s="73"/>
      <c r="O60" s="73"/>
      <c r="P60" s="73"/>
      <c r="Q60" s="43"/>
      <c r="R60" s="74"/>
    </row>
    <row r="61" spans="2:18" ht="12.75">
      <c r="B61"/>
      <c r="C61"/>
      <c r="D61"/>
      <c r="E61"/>
      <c r="F61"/>
      <c r="G61"/>
      <c r="H61"/>
      <c r="I61"/>
      <c r="J61"/>
      <c r="K61"/>
      <c r="L61"/>
      <c r="M61" s="73"/>
      <c r="N61" s="73"/>
      <c r="O61" s="73"/>
      <c r="P61" s="73"/>
      <c r="Q61" s="43"/>
      <c r="R61" s="74"/>
    </row>
    <row r="62" spans="2:18" ht="12.75">
      <c r="B62"/>
      <c r="C62"/>
      <c r="D62"/>
      <c r="E62"/>
      <c r="F62"/>
      <c r="G62"/>
      <c r="H62"/>
      <c r="I62"/>
      <c r="J62"/>
      <c r="K62"/>
      <c r="L62"/>
      <c r="M62" s="73"/>
      <c r="N62" s="73"/>
      <c r="O62" s="73"/>
      <c r="P62" s="73"/>
      <c r="Q62" s="43"/>
      <c r="R62" s="74"/>
    </row>
    <row r="63" spans="2:18" ht="12.75">
      <c r="B63"/>
      <c r="C63"/>
      <c r="D63"/>
      <c r="E63"/>
      <c r="F63"/>
      <c r="G63"/>
      <c r="H63"/>
      <c r="I63"/>
      <c r="J63"/>
      <c r="K63"/>
      <c r="L63"/>
      <c r="M63" s="73"/>
      <c r="N63" s="73"/>
      <c r="O63" s="73"/>
      <c r="P63" s="73"/>
      <c r="Q63" s="43"/>
      <c r="R63" s="74"/>
    </row>
    <row r="64" spans="2:18" ht="12.75">
      <c r="B64"/>
      <c r="C64"/>
      <c r="D64"/>
      <c r="E64"/>
      <c r="F64"/>
      <c r="G64"/>
      <c r="H64"/>
      <c r="I64"/>
      <c r="J64"/>
      <c r="K64"/>
      <c r="L64"/>
      <c r="M64" s="73"/>
      <c r="N64" s="73"/>
      <c r="O64" s="73"/>
      <c r="P64" s="73"/>
      <c r="Q64" s="43"/>
      <c r="R64" s="74"/>
    </row>
    <row r="65" spans="2:18" ht="12.75">
      <c r="B65"/>
      <c r="C65"/>
      <c r="D65"/>
      <c r="E65"/>
      <c r="F65"/>
      <c r="G65"/>
      <c r="H65"/>
      <c r="I65"/>
      <c r="J65"/>
      <c r="K65"/>
      <c r="L65"/>
      <c r="M65" s="73"/>
      <c r="N65" s="73"/>
      <c r="O65" s="73"/>
      <c r="P65" s="73"/>
      <c r="Q65" s="43"/>
      <c r="R65" s="74"/>
    </row>
    <row r="66" spans="2:18" ht="12.75">
      <c r="B66"/>
      <c r="C66"/>
      <c r="D66"/>
      <c r="E66"/>
      <c r="F66"/>
      <c r="G66"/>
      <c r="H66"/>
      <c r="I66"/>
      <c r="J66"/>
      <c r="K66"/>
      <c r="L66"/>
      <c r="M66" s="73"/>
      <c r="N66" s="73"/>
      <c r="O66" s="73"/>
      <c r="P66" s="73"/>
      <c r="Q66" s="43"/>
      <c r="R66" s="74"/>
    </row>
    <row r="67" spans="2:18" ht="12.75">
      <c r="B67"/>
      <c r="C67"/>
      <c r="D67"/>
      <c r="E67"/>
      <c r="F67"/>
      <c r="G67"/>
      <c r="H67"/>
      <c r="I67"/>
      <c r="J67"/>
      <c r="K67"/>
      <c r="L67"/>
      <c r="M67" s="73"/>
      <c r="N67" s="73"/>
      <c r="O67" s="73"/>
      <c r="P67" s="73"/>
      <c r="Q67" s="43"/>
      <c r="R67" s="74"/>
    </row>
    <row r="68" spans="2:18" ht="12.75">
      <c r="B68"/>
      <c r="C68"/>
      <c r="D68"/>
      <c r="E68"/>
      <c r="F68"/>
      <c r="G68"/>
      <c r="H68"/>
      <c r="I68"/>
      <c r="J68"/>
      <c r="K68"/>
      <c r="L68"/>
      <c r="M68" s="73"/>
      <c r="N68" s="73"/>
      <c r="O68" s="73"/>
      <c r="P68" s="73"/>
      <c r="Q68" s="43"/>
      <c r="R68" s="74"/>
    </row>
    <row r="69" spans="2:18" ht="12.75">
      <c r="B69"/>
      <c r="C69"/>
      <c r="D69"/>
      <c r="E69"/>
      <c r="F69"/>
      <c r="G69"/>
      <c r="H69"/>
      <c r="I69"/>
      <c r="J69"/>
      <c r="K69"/>
      <c r="L69"/>
      <c r="M69" s="73"/>
      <c r="N69" s="73"/>
      <c r="O69" s="73"/>
      <c r="P69" s="73"/>
      <c r="Q69" s="43"/>
      <c r="R69" s="74"/>
    </row>
    <row r="70" spans="2:18" ht="12.75">
      <c r="B70"/>
      <c r="C70"/>
      <c r="D70"/>
      <c r="E70"/>
      <c r="F70"/>
      <c r="G70"/>
      <c r="H70"/>
      <c r="I70"/>
      <c r="J70"/>
      <c r="K70"/>
      <c r="L70"/>
      <c r="M70" s="73"/>
      <c r="N70" s="73"/>
      <c r="O70" s="73"/>
      <c r="P70" s="73"/>
      <c r="Q70" s="43"/>
      <c r="R70" s="74"/>
    </row>
    <row r="71" spans="2:18" ht="12.75">
      <c r="B71"/>
      <c r="C71"/>
      <c r="D71"/>
      <c r="E71"/>
      <c r="F71"/>
      <c r="G71"/>
      <c r="H71"/>
      <c r="I71"/>
      <c r="J71"/>
      <c r="K71"/>
      <c r="L71"/>
      <c r="M71" s="73"/>
      <c r="N71" s="73"/>
      <c r="O71" s="73"/>
      <c r="P71" s="73"/>
      <c r="Q71" s="43"/>
      <c r="R71" s="74"/>
    </row>
    <row r="72" spans="2:18" ht="12.75">
      <c r="B72"/>
      <c r="C72"/>
      <c r="D72"/>
      <c r="E72"/>
      <c r="F72"/>
      <c r="G72"/>
      <c r="H72"/>
      <c r="I72"/>
      <c r="J72"/>
      <c r="K72"/>
      <c r="L72"/>
      <c r="M72" s="73"/>
      <c r="N72" s="73"/>
      <c r="O72" s="73"/>
      <c r="P72" s="73"/>
      <c r="Q72" s="43"/>
      <c r="R72" s="74"/>
    </row>
    <row r="73" spans="2:18" ht="12.75">
      <c r="B73"/>
      <c r="C73"/>
      <c r="D73"/>
      <c r="E73"/>
      <c r="F73"/>
      <c r="G73"/>
      <c r="H73"/>
      <c r="I73"/>
      <c r="J73"/>
      <c r="K73"/>
      <c r="L73"/>
      <c r="M73" s="73"/>
      <c r="N73" s="73"/>
      <c r="O73" s="73"/>
      <c r="P73" s="73"/>
      <c r="Q73" s="43"/>
      <c r="R73" s="74"/>
    </row>
    <row r="74" spans="2:18" ht="12.75">
      <c r="B74"/>
      <c r="C74"/>
      <c r="D74"/>
      <c r="E74"/>
      <c r="F74"/>
      <c r="G74"/>
      <c r="H74"/>
      <c r="I74"/>
      <c r="J74"/>
      <c r="K74"/>
      <c r="L74"/>
      <c r="M74" s="73"/>
      <c r="N74" s="73"/>
      <c r="O74" s="73"/>
      <c r="P74" s="73"/>
      <c r="Q74" s="43"/>
      <c r="R74" s="74"/>
    </row>
    <row r="75" spans="2:18" ht="12.75">
      <c r="B75"/>
      <c r="C75"/>
      <c r="D75"/>
      <c r="E75"/>
      <c r="F75"/>
      <c r="G75"/>
      <c r="H75"/>
      <c r="I75"/>
      <c r="J75"/>
      <c r="K75"/>
      <c r="L75"/>
      <c r="M75" s="73"/>
      <c r="N75" s="73"/>
      <c r="O75" s="73"/>
      <c r="P75" s="73"/>
      <c r="Q75" s="43"/>
      <c r="R75" s="74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 s="73"/>
      <c r="N76" s="73"/>
      <c r="O76" s="73"/>
      <c r="P76" s="73"/>
    </row>
    <row r="77" spans="2:16" ht="12.75">
      <c r="B77"/>
      <c r="C77"/>
      <c r="D77"/>
      <c r="E77"/>
      <c r="F77"/>
      <c r="G77"/>
      <c r="H77"/>
      <c r="I77"/>
      <c r="J77"/>
      <c r="K77"/>
      <c r="L77"/>
      <c r="M77" s="73"/>
      <c r="N77" s="73"/>
      <c r="O77" s="73"/>
      <c r="P77" s="73"/>
    </row>
    <row r="78" spans="2:16" ht="12.75">
      <c r="B78"/>
      <c r="C78"/>
      <c r="D78"/>
      <c r="E78"/>
      <c r="F78"/>
      <c r="G78"/>
      <c r="H78"/>
      <c r="I78"/>
      <c r="J78"/>
      <c r="K78"/>
      <c r="L78"/>
      <c r="M78" s="73"/>
      <c r="N78" s="73"/>
      <c r="O78" s="73"/>
      <c r="P78" s="73"/>
    </row>
    <row r="79" spans="2:16" ht="12.75">
      <c r="B79"/>
      <c r="C79"/>
      <c r="D79"/>
      <c r="E79"/>
      <c r="F79"/>
      <c r="G79"/>
      <c r="H79"/>
      <c r="I79"/>
      <c r="J79"/>
      <c r="K79"/>
      <c r="L79"/>
      <c r="M79" s="73"/>
      <c r="N79" s="73"/>
      <c r="O79" s="73"/>
      <c r="P79" s="73"/>
    </row>
    <row r="80" spans="2:16" ht="12.75">
      <c r="B80"/>
      <c r="C80"/>
      <c r="D80"/>
      <c r="E80"/>
      <c r="F80"/>
      <c r="G80"/>
      <c r="H80"/>
      <c r="I80"/>
      <c r="J80"/>
      <c r="K80"/>
      <c r="L80"/>
      <c r="M80" s="73"/>
      <c r="N80" s="73"/>
      <c r="O80" s="73"/>
      <c r="P80" s="73"/>
    </row>
    <row r="81" spans="2:16" ht="12.75">
      <c r="B81"/>
      <c r="C81"/>
      <c r="D81"/>
      <c r="E81"/>
      <c r="F81"/>
      <c r="G81"/>
      <c r="H81"/>
      <c r="I81"/>
      <c r="J81"/>
      <c r="K81"/>
      <c r="L81"/>
      <c r="M81" s="73"/>
      <c r="N81" s="73"/>
      <c r="O81" s="73"/>
      <c r="P81" s="73"/>
    </row>
    <row r="82" spans="2:16" ht="12.75">
      <c r="B82"/>
      <c r="C82"/>
      <c r="D82"/>
      <c r="E82"/>
      <c r="F82"/>
      <c r="G82"/>
      <c r="H82"/>
      <c r="I82"/>
      <c r="J82"/>
      <c r="K82"/>
      <c r="L82"/>
      <c r="M82" s="73"/>
      <c r="N82" s="73"/>
      <c r="O82" s="73"/>
      <c r="P82" s="73"/>
    </row>
    <row r="83" spans="2:16" ht="12.75">
      <c r="B83"/>
      <c r="C83"/>
      <c r="D83"/>
      <c r="E83"/>
      <c r="F83"/>
      <c r="G83"/>
      <c r="H83"/>
      <c r="I83"/>
      <c r="J83"/>
      <c r="K83"/>
      <c r="L83"/>
      <c r="M83" s="73"/>
      <c r="N83" s="73"/>
      <c r="O83" s="73"/>
      <c r="P83" s="73"/>
    </row>
    <row r="84" spans="2:16" ht="12.75">
      <c r="B84"/>
      <c r="C84"/>
      <c r="D84"/>
      <c r="E84"/>
      <c r="F84"/>
      <c r="G84"/>
      <c r="H84"/>
      <c r="I84"/>
      <c r="J84"/>
      <c r="K84"/>
      <c r="L84"/>
      <c r="M84" s="73"/>
      <c r="N84" s="73"/>
      <c r="O84" s="73"/>
      <c r="P84" s="73"/>
    </row>
    <row r="85" spans="2:16" ht="12.75">
      <c r="B85"/>
      <c r="C85"/>
      <c r="D85"/>
      <c r="E85"/>
      <c r="F85"/>
      <c r="G85"/>
      <c r="H85"/>
      <c r="I85"/>
      <c r="J85"/>
      <c r="K85"/>
      <c r="L85"/>
      <c r="M85" s="73"/>
      <c r="N85" s="73"/>
      <c r="O85" s="73"/>
      <c r="P85" s="73"/>
    </row>
    <row r="86" spans="2:16" ht="12.75">
      <c r="B86"/>
      <c r="C86"/>
      <c r="D86"/>
      <c r="E86"/>
      <c r="F86"/>
      <c r="G86"/>
      <c r="H86"/>
      <c r="I86"/>
      <c r="J86"/>
      <c r="K86"/>
      <c r="L86"/>
      <c r="M86" s="73"/>
      <c r="N86" s="73"/>
      <c r="O86" s="73"/>
      <c r="P86" s="73"/>
    </row>
    <row r="87" spans="2:16" ht="12.75">
      <c r="B87"/>
      <c r="C87"/>
      <c r="D87"/>
      <c r="E87"/>
      <c r="F87"/>
      <c r="G87"/>
      <c r="H87"/>
      <c r="I87"/>
      <c r="J87"/>
      <c r="K87"/>
      <c r="L87"/>
      <c r="M87" s="73"/>
      <c r="N87" s="73"/>
      <c r="O87" s="73"/>
      <c r="P87" s="73"/>
    </row>
    <row r="88" spans="2:16" ht="12.75">
      <c r="B88"/>
      <c r="C88"/>
      <c r="D88"/>
      <c r="E88"/>
      <c r="F88"/>
      <c r="G88"/>
      <c r="H88"/>
      <c r="I88"/>
      <c r="J88"/>
      <c r="K88"/>
      <c r="L88"/>
      <c r="M88" s="73"/>
      <c r="N88" s="73"/>
      <c r="O88" s="73"/>
      <c r="P88" s="73"/>
    </row>
    <row r="89" spans="2:16" ht="12.75">
      <c r="B89"/>
      <c r="C89"/>
      <c r="D89"/>
      <c r="E89"/>
      <c r="F89"/>
      <c r="G89"/>
      <c r="H89"/>
      <c r="I89"/>
      <c r="J89"/>
      <c r="K89"/>
      <c r="L89"/>
      <c r="M89" s="73"/>
      <c r="N89" s="73"/>
      <c r="O89" s="73"/>
      <c r="P89" s="73"/>
    </row>
    <row r="90" spans="2:16" ht="12.75">
      <c r="B90"/>
      <c r="C90"/>
      <c r="D90"/>
      <c r="E90"/>
      <c r="F90"/>
      <c r="G90"/>
      <c r="H90"/>
      <c r="I90"/>
      <c r="J90"/>
      <c r="K90"/>
      <c r="L90"/>
      <c r="M90" s="73"/>
      <c r="N90" s="73"/>
      <c r="O90" s="73"/>
      <c r="P90" s="73"/>
    </row>
    <row r="91" spans="2:16" ht="12.75">
      <c r="B91"/>
      <c r="C91"/>
      <c r="D91"/>
      <c r="E91"/>
      <c r="F91"/>
      <c r="G91"/>
      <c r="H91"/>
      <c r="I91"/>
      <c r="J91"/>
      <c r="K91"/>
      <c r="L91"/>
      <c r="M91" s="73"/>
      <c r="N91" s="73"/>
      <c r="O91" s="73"/>
      <c r="P91" s="73"/>
    </row>
    <row r="92" spans="2:12" ht="12.75">
      <c r="B92"/>
      <c r="C92"/>
      <c r="D92"/>
      <c r="E92"/>
      <c r="F92"/>
      <c r="G92"/>
      <c r="H92"/>
      <c r="I92"/>
      <c r="J92"/>
      <c r="K92"/>
      <c r="L92"/>
    </row>
    <row r="93" spans="2:12" ht="12.75">
      <c r="B93"/>
      <c r="C93"/>
      <c r="D93"/>
      <c r="E93"/>
      <c r="F93"/>
      <c r="G93"/>
      <c r="H93"/>
      <c r="I93"/>
      <c r="J93"/>
      <c r="K93"/>
      <c r="L93"/>
    </row>
    <row r="94" spans="2:12" ht="12.75">
      <c r="B94"/>
      <c r="C94"/>
      <c r="D94"/>
      <c r="E94"/>
      <c r="F94"/>
      <c r="G94"/>
      <c r="H94"/>
      <c r="I94"/>
      <c r="J94"/>
      <c r="K94"/>
      <c r="L94"/>
    </row>
    <row r="95" spans="2:12" ht="12.75">
      <c r="B95"/>
      <c r="C95"/>
      <c r="D95"/>
      <c r="E95"/>
      <c r="F95"/>
      <c r="G95"/>
      <c r="H95"/>
      <c r="I95"/>
      <c r="J95"/>
      <c r="K95"/>
      <c r="L95"/>
    </row>
    <row r="96" spans="2:12" ht="12.75">
      <c r="B96"/>
      <c r="C96"/>
      <c r="D96"/>
      <c r="E96"/>
      <c r="F96"/>
      <c r="G96"/>
      <c r="H96"/>
      <c r="I96"/>
      <c r="J96"/>
      <c r="K96"/>
      <c r="L96"/>
    </row>
    <row r="97" spans="2:12" ht="12.75">
      <c r="B97"/>
      <c r="C97"/>
      <c r="D97"/>
      <c r="E97"/>
      <c r="F97"/>
      <c r="G97"/>
      <c r="H97"/>
      <c r="I97"/>
      <c r="J97"/>
      <c r="K97"/>
      <c r="L97"/>
    </row>
    <row r="98" spans="2:12" ht="12.75">
      <c r="B98"/>
      <c r="C98"/>
      <c r="D98"/>
      <c r="E98"/>
      <c r="F98"/>
      <c r="G98"/>
      <c r="H98"/>
      <c r="I98"/>
      <c r="J98"/>
      <c r="K98"/>
      <c r="L98"/>
    </row>
    <row r="99" spans="2:12" ht="12.75">
      <c r="B99"/>
      <c r="C99"/>
      <c r="D99"/>
      <c r="E99"/>
      <c r="F99"/>
      <c r="G99"/>
      <c r="H99"/>
      <c r="I99"/>
      <c r="J99"/>
      <c r="K99"/>
      <c r="L99"/>
    </row>
    <row r="100" spans="2:12" ht="12.75">
      <c r="B100"/>
      <c r="C100"/>
      <c r="D100"/>
      <c r="E100"/>
      <c r="F100"/>
      <c r="G100"/>
      <c r="H100"/>
      <c r="I100"/>
      <c r="J100"/>
      <c r="K100"/>
      <c r="L100"/>
    </row>
    <row r="101" spans="2:12" ht="12.75">
      <c r="B101"/>
      <c r="C101"/>
      <c r="D101"/>
      <c r="E101"/>
      <c r="F101"/>
      <c r="G101"/>
      <c r="H101"/>
      <c r="I101"/>
      <c r="J101"/>
      <c r="K101"/>
      <c r="L101"/>
    </row>
    <row r="102" spans="2:12" ht="12.75">
      <c r="B102"/>
      <c r="C102"/>
      <c r="D102"/>
      <c r="E102"/>
      <c r="F102"/>
      <c r="G102"/>
      <c r="H102"/>
      <c r="I102"/>
      <c r="J102"/>
      <c r="K102"/>
      <c r="L102"/>
    </row>
    <row r="103" spans="2:12" ht="12.75">
      <c r="B103"/>
      <c r="C103"/>
      <c r="D103"/>
      <c r="E103"/>
      <c r="F103"/>
      <c r="G103"/>
      <c r="H103"/>
      <c r="I103"/>
      <c r="J103"/>
      <c r="K103"/>
      <c r="L103"/>
    </row>
    <row r="104" spans="2:12" ht="12.75">
      <c r="B104"/>
      <c r="C104"/>
      <c r="D104"/>
      <c r="E104"/>
      <c r="F104"/>
      <c r="G104"/>
      <c r="H104"/>
      <c r="I104"/>
      <c r="J104"/>
      <c r="K104"/>
      <c r="L104"/>
    </row>
    <row r="105" spans="2:12" ht="12.75">
      <c r="B105"/>
      <c r="C105"/>
      <c r="D105"/>
      <c r="E105"/>
      <c r="F105"/>
      <c r="G105"/>
      <c r="H105"/>
      <c r="I105"/>
      <c r="J105"/>
      <c r="K105"/>
      <c r="L105"/>
    </row>
    <row r="106" spans="2:12" ht="12.75">
      <c r="B106"/>
      <c r="C106"/>
      <c r="D106"/>
      <c r="E106"/>
      <c r="F106"/>
      <c r="G106"/>
      <c r="H106"/>
      <c r="I106"/>
      <c r="J106"/>
      <c r="K106"/>
      <c r="L106"/>
    </row>
    <row r="107" spans="2:12" ht="12.75">
      <c r="B107"/>
      <c r="C107"/>
      <c r="D107"/>
      <c r="E107"/>
      <c r="F107"/>
      <c r="G107"/>
      <c r="H107"/>
      <c r="I107"/>
      <c r="J107"/>
      <c r="K107"/>
      <c r="L107"/>
    </row>
    <row r="108" spans="2:12" ht="12.75">
      <c r="B108"/>
      <c r="C108"/>
      <c r="D108"/>
      <c r="E108"/>
      <c r="F108"/>
      <c r="G108"/>
      <c r="H108"/>
      <c r="I108"/>
      <c r="J108"/>
      <c r="K108"/>
      <c r="L108"/>
    </row>
    <row r="109" spans="2:12" ht="12.75">
      <c r="B109"/>
      <c r="C109"/>
      <c r="D109"/>
      <c r="E109"/>
      <c r="F109"/>
      <c r="G109"/>
      <c r="H109"/>
      <c r="I109"/>
      <c r="J109"/>
      <c r="K109"/>
      <c r="L109"/>
    </row>
    <row r="110" spans="2:12" ht="12.75">
      <c r="B110"/>
      <c r="C110"/>
      <c r="D110"/>
      <c r="E110"/>
      <c r="F110"/>
      <c r="G110"/>
      <c r="H110"/>
      <c r="I110"/>
      <c r="J110"/>
      <c r="K110"/>
      <c r="L110"/>
    </row>
    <row r="111" spans="2:12" ht="12.75">
      <c r="B111"/>
      <c r="C111"/>
      <c r="D111"/>
      <c r="E111"/>
      <c r="F111"/>
      <c r="G111"/>
      <c r="H111"/>
      <c r="I111"/>
      <c r="J111"/>
      <c r="K111"/>
      <c r="L111"/>
    </row>
    <row r="112" spans="2:12" ht="12.75">
      <c r="B112"/>
      <c r="C112"/>
      <c r="D112"/>
      <c r="E112"/>
      <c r="F112"/>
      <c r="G112"/>
      <c r="H112"/>
      <c r="I112"/>
      <c r="J112"/>
      <c r="K112"/>
      <c r="L112"/>
    </row>
    <row r="113" spans="2:12" ht="12.75">
      <c r="B113"/>
      <c r="C113"/>
      <c r="D113"/>
      <c r="E113"/>
      <c r="F113"/>
      <c r="G113"/>
      <c r="H113"/>
      <c r="I113"/>
      <c r="J113"/>
      <c r="K113"/>
      <c r="L113"/>
    </row>
    <row r="114" spans="2:12" ht="12.75">
      <c r="B114"/>
      <c r="C114"/>
      <c r="D114"/>
      <c r="E114"/>
      <c r="F114"/>
      <c r="G114"/>
      <c r="H114"/>
      <c r="I114"/>
      <c r="J114"/>
      <c r="K114"/>
      <c r="L114"/>
    </row>
    <row r="115" spans="2:12" ht="12.75">
      <c r="B115"/>
      <c r="C115"/>
      <c r="D115"/>
      <c r="E115"/>
      <c r="F115"/>
      <c r="G115"/>
      <c r="H115"/>
      <c r="I115"/>
      <c r="J115"/>
      <c r="K115"/>
      <c r="L115"/>
    </row>
    <row r="116" spans="2:12" ht="12.75">
      <c r="B116"/>
      <c r="C116"/>
      <c r="D116"/>
      <c r="E116"/>
      <c r="F116"/>
      <c r="G116"/>
      <c r="H116"/>
      <c r="I116"/>
      <c r="J116"/>
      <c r="K116"/>
      <c r="L116"/>
    </row>
    <row r="117" spans="2:12" ht="12.75">
      <c r="B117"/>
      <c r="C117"/>
      <c r="D117"/>
      <c r="E117"/>
      <c r="F117"/>
      <c r="G117"/>
      <c r="H117"/>
      <c r="I117"/>
      <c r="J117"/>
      <c r="K117"/>
      <c r="L117"/>
    </row>
    <row r="118" spans="2:12" ht="12.75">
      <c r="B118"/>
      <c r="C118"/>
      <c r="D118"/>
      <c r="E118"/>
      <c r="F118"/>
      <c r="G118"/>
      <c r="H118"/>
      <c r="I118"/>
      <c r="J118"/>
      <c r="K118"/>
      <c r="L118"/>
    </row>
    <row r="119" spans="2:12" ht="12.75">
      <c r="B119"/>
      <c r="C119"/>
      <c r="D119"/>
      <c r="E119"/>
      <c r="F119"/>
      <c r="G119"/>
      <c r="H119"/>
      <c r="I119"/>
      <c r="J119"/>
      <c r="K119"/>
      <c r="L119"/>
    </row>
    <row r="120" spans="2:12" ht="12.75">
      <c r="B120"/>
      <c r="C120"/>
      <c r="D120"/>
      <c r="E120"/>
      <c r="F120"/>
      <c r="G120"/>
      <c r="H120"/>
      <c r="I120"/>
      <c r="J120"/>
      <c r="K120"/>
      <c r="L120"/>
    </row>
    <row r="121" spans="2:12" ht="12.75">
      <c r="B121"/>
      <c r="C121"/>
      <c r="D121"/>
      <c r="E121"/>
      <c r="F121"/>
      <c r="G121"/>
      <c r="H121"/>
      <c r="I121"/>
      <c r="J121"/>
      <c r="K121"/>
      <c r="L121"/>
    </row>
    <row r="122" spans="2:12" ht="12.75">
      <c r="B122"/>
      <c r="C122"/>
      <c r="D122"/>
      <c r="E122"/>
      <c r="F122"/>
      <c r="G122"/>
      <c r="H122"/>
      <c r="I122"/>
      <c r="J122"/>
      <c r="K122"/>
      <c r="L122"/>
    </row>
    <row r="123" spans="2:12" ht="12.75">
      <c r="B123"/>
      <c r="C123"/>
      <c r="D123"/>
      <c r="E123"/>
      <c r="F123"/>
      <c r="G123"/>
      <c r="H123"/>
      <c r="I123"/>
      <c r="J123"/>
      <c r="K123"/>
      <c r="L123"/>
    </row>
    <row r="124" spans="2:12" ht="12.75">
      <c r="B124"/>
      <c r="C124"/>
      <c r="D124"/>
      <c r="E124"/>
      <c r="F124"/>
      <c r="G124"/>
      <c r="H124"/>
      <c r="I124"/>
      <c r="J124"/>
      <c r="K124"/>
      <c r="L124"/>
    </row>
    <row r="125" spans="2:12" ht="12.75">
      <c r="B125"/>
      <c r="C125"/>
      <c r="D125"/>
      <c r="E125"/>
      <c r="F125"/>
      <c r="G125"/>
      <c r="H125"/>
      <c r="I125"/>
      <c r="J125"/>
      <c r="K125"/>
      <c r="L125"/>
    </row>
    <row r="126" spans="2:12" ht="12.75">
      <c r="B126"/>
      <c r="C126"/>
      <c r="D126"/>
      <c r="E126"/>
      <c r="F126"/>
      <c r="G126"/>
      <c r="H126"/>
      <c r="I126"/>
      <c r="J126"/>
      <c r="K126"/>
      <c r="L126"/>
    </row>
    <row r="127" spans="2:12" ht="12.75">
      <c r="B127"/>
      <c r="C127"/>
      <c r="D127"/>
      <c r="E127"/>
      <c r="F127"/>
      <c r="G127"/>
      <c r="H127"/>
      <c r="I127"/>
      <c r="J127"/>
      <c r="K127"/>
      <c r="L127"/>
    </row>
    <row r="128" spans="2:12" ht="12.75">
      <c r="B128"/>
      <c r="C128"/>
      <c r="D128"/>
      <c r="E128"/>
      <c r="F128"/>
      <c r="G128"/>
      <c r="H128"/>
      <c r="I128"/>
      <c r="J128"/>
      <c r="K128"/>
      <c r="L128"/>
    </row>
    <row r="129" spans="2:12" ht="12.75">
      <c r="B129"/>
      <c r="C129"/>
      <c r="D129"/>
      <c r="E129"/>
      <c r="F129"/>
      <c r="G129"/>
      <c r="H129"/>
      <c r="I129"/>
      <c r="J129"/>
      <c r="K129"/>
      <c r="L129"/>
    </row>
    <row r="130" spans="2:12" ht="12.75">
      <c r="B130"/>
      <c r="C130"/>
      <c r="D130"/>
      <c r="E130"/>
      <c r="F130"/>
      <c r="G130"/>
      <c r="H130"/>
      <c r="I130"/>
      <c r="J130"/>
      <c r="K130"/>
      <c r="L130"/>
    </row>
    <row r="131" spans="2:12" ht="12.75">
      <c r="B131"/>
      <c r="C131"/>
      <c r="D131"/>
      <c r="E131"/>
      <c r="F131"/>
      <c r="G131"/>
      <c r="H131"/>
      <c r="I131"/>
      <c r="J131"/>
      <c r="K131"/>
      <c r="L131"/>
    </row>
    <row r="132" spans="2:12" ht="12.75">
      <c r="B132"/>
      <c r="C132"/>
      <c r="D132"/>
      <c r="E132"/>
      <c r="F132"/>
      <c r="G132"/>
      <c r="H132"/>
      <c r="I132"/>
      <c r="J132"/>
      <c r="K132"/>
      <c r="L132"/>
    </row>
    <row r="133" spans="2:12" ht="12.75">
      <c r="B133"/>
      <c r="C133"/>
      <c r="D133"/>
      <c r="E133"/>
      <c r="F133"/>
      <c r="G133"/>
      <c r="H133"/>
      <c r="I133"/>
      <c r="J133"/>
      <c r="K133"/>
      <c r="L133"/>
    </row>
  </sheetData>
  <printOptions/>
  <pageMargins left="0.59" right="0.2" top="0.49" bottom="0.67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2010-03-08T16:36:52Z</cp:lastPrinted>
  <dcterms:created xsi:type="dcterms:W3CDTF">2010-03-08T16:36:26Z</dcterms:created>
  <dcterms:modified xsi:type="dcterms:W3CDTF">2010-03-08T16:37:26Z</dcterms:modified>
  <cp:category/>
  <cp:version/>
  <cp:contentType/>
  <cp:contentStatus/>
</cp:coreProperties>
</file>