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4485" activeTab="3"/>
  </bookViews>
  <sheets>
    <sheet name="OCC_Np-CHART" sheetId="1" r:id="rId1"/>
    <sheet name="TABLE20" sheetId="2" r:id="rId2"/>
    <sheet name="TABLE21" sheetId="3" r:id="rId3"/>
    <sheet name="TABLE22" sheetId="4" r:id="rId4"/>
  </sheets>
  <externalReferences>
    <externalReference r:id="rId7"/>
  </externalReferences>
  <definedNames>
    <definedName name="_xlnm.Print_Area" localSheetId="2">'TABLE21'!$A$6:$M$43</definedName>
    <definedName name="_xlnm.Print_Area" localSheetId="3">'TABLE22'!$A$1:$H$41</definedName>
    <definedName name="_xlnm.Print_Titles" localSheetId="2">'TABLE21'!$1:$5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<sst xmlns="http://schemas.openxmlformats.org/spreadsheetml/2006/main" count="191" uniqueCount="140">
  <si>
    <t>Non-</t>
  </si>
  <si>
    <t>Black</t>
  </si>
  <si>
    <t>White</t>
  </si>
  <si>
    <t>Resident</t>
  </si>
  <si>
    <t>Am.</t>
  </si>
  <si>
    <t>Un-</t>
  </si>
  <si>
    <t>TOTAL</t>
  </si>
  <si>
    <t>COMMUNITY</t>
  </si>
  <si>
    <t>Alien</t>
  </si>
  <si>
    <t>Hispanic</t>
  </si>
  <si>
    <t>Indian</t>
  </si>
  <si>
    <t>Asian</t>
  </si>
  <si>
    <t>known</t>
  </si>
  <si>
    <t>STUDENTS</t>
  </si>
  <si>
    <t>GRAND</t>
  </si>
  <si>
    <t>COLLEGE</t>
  </si>
  <si>
    <t>Men</t>
  </si>
  <si>
    <t>Wom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</si>
  <si>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</si>
  <si>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</si>
  <si>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</si>
  <si>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</si>
  <si>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</si>
  <si>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</si>
  <si>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</si>
  <si>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</si>
  <si>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</si>
  <si>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</si>
  <si>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</si>
  <si>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</si>
  <si>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</si>
  <si>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</si>
  <si>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</si>
  <si>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</si>
  <si>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</si>
  <si>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</si>
  <si>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</si>
  <si>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</si>
  <si>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</si>
  <si>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</si>
  <si>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</si>
  <si>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</si>
  <si>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</si>
  <si>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</si>
  <si>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</si>
  <si>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</si>
  <si>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2002-03</t>
  </si>
  <si>
    <t>Non-Resident Alien</t>
  </si>
  <si>
    <t>Black, Non-Hispanic</t>
  </si>
  <si>
    <t>Am. Indian</t>
  </si>
  <si>
    <t>Unknown</t>
  </si>
  <si>
    <t>Total Men</t>
  </si>
  <si>
    <t>Total Women</t>
  </si>
  <si>
    <t>GRAND TOTAL</t>
  </si>
  <si>
    <t>01.00</t>
  </si>
  <si>
    <t>AGR., AGRICULTURE OPERATIONS &amp; RELATED</t>
  </si>
  <si>
    <t>03.00</t>
  </si>
  <si>
    <t>NATURAL RESOURCES AND CONSERVATION</t>
  </si>
  <si>
    <t>04.00</t>
  </si>
  <si>
    <t>ARCHITECTURE &amp; RELATED PROGRAMS</t>
  </si>
  <si>
    <t>09.00</t>
  </si>
  <si>
    <t>COMMUNICATIONS</t>
  </si>
  <si>
    <t>10.00</t>
  </si>
  <si>
    <t>COMMUNICATIONS TECHNOLOGY</t>
  </si>
  <si>
    <t>11.00</t>
  </si>
  <si>
    <t>12.00</t>
  </si>
  <si>
    <t>PERSONAL AND CULINARY SERVICES</t>
  </si>
  <si>
    <t>13.00</t>
  </si>
  <si>
    <t>EDUCATION</t>
  </si>
  <si>
    <t>15.00</t>
  </si>
  <si>
    <t>ENGINEERING-RELATED TECHNOLOGIES</t>
  </si>
  <si>
    <t>19.00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</si>
  <si>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</si>
  <si>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</si>
  <si>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</si>
  <si>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</si>
  <si>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</si>
  <si>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</si>
  <si>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</si>
  <si>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</si>
  <si>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</si>
  <si>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</si>
  <si>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</si>
  <si>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</si>
  <si>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</si>
  <si>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</si>
  <si>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</si>
  <si>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32.00</t>
  </si>
  <si>
    <t>BASIC SKILLS</t>
  </si>
  <si>
    <t>34.00</t>
  </si>
  <si>
    <t>HEALTH-RELATED KNOWLEDGE AND SKILLS</t>
  </si>
  <si>
    <t>36.00</t>
  </si>
  <si>
    <t>INTERPERSONAL AND SOCIAL SKILLS</t>
  </si>
  <si>
    <t>37.00</t>
  </si>
  <si>
    <t>40.00</t>
  </si>
  <si>
    <t>PHYSICAL SCIENCES</t>
  </si>
  <si>
    <t>41.00</t>
  </si>
  <si>
    <t>SCIENCE TECHNOLOGIES</t>
  </si>
  <si>
    <t>43.00</t>
  </si>
  <si>
    <t>SECURITY AND PROTECTIVE SERVICES</t>
  </si>
  <si>
    <t>44.00</t>
  </si>
  <si>
    <t>PUBLIC ADMINISTRATION &amp; SERVICES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</si>
  <si>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</si>
  <si>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</si>
  <si>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</si>
  <si>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</si>
  <si>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</si>
  <si>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</si>
  <si>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</si>
  <si>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</si>
  <si>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</si>
  <si>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</si>
  <si>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</si>
  <si>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</si>
  <si>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</si>
  <si>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</si>
  <si>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</si>
  <si>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</si>
  <si>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</si>
  <si>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MGT &amp; ADMINISTRATIVE SERVICES</t>
  </si>
  <si>
    <t>COMPUTER &amp; INFO. SCI. &amp; SUPPORT SERV</t>
  </si>
  <si>
    <t>FAMILY &amp; CONSUMER SCIENCES/HUMAN SCI</t>
  </si>
  <si>
    <t>SELF-AWARENESS/PERSONAL ASSESSMENT</t>
  </si>
  <si>
    <t>PARKS, RECREATION, LEISURE STUDIES</t>
  </si>
  <si>
    <t>Total</t>
  </si>
  <si>
    <t>Non-Program</t>
  </si>
  <si>
    <t>Occupational</t>
  </si>
  <si>
    <t>%</t>
  </si>
  <si>
    <t xml:space="preserve">Alpena </t>
  </si>
  <si>
    <t>Bay de Noc</t>
  </si>
  <si>
    <t>Mott</t>
  </si>
  <si>
    <t xml:space="preserve">Monroe </t>
  </si>
  <si>
    <t>Northwestern</t>
  </si>
  <si>
    <t xml:space="preserve">St. Clair </t>
  </si>
  <si>
    <t xml:space="preserve">Southwestern </t>
  </si>
  <si>
    <t>TABLE 20:  OCCUPATIONAL NON-PROGRAM ENROLLMENTS BY COMMUNITY COLLEGE, 2003-04</t>
  </si>
  <si>
    <t xml:space="preserve">TABLE 21:  OCCUPATIONAL NON-PROGRAM ENROLLMENTS BY PROGRAM AREA, </t>
  </si>
  <si>
    <t xml:space="preserve">TABLE 22:  OCCUPATIONAL NON-PROGRAM ENROLLMENT AS A PERCENT </t>
  </si>
  <si>
    <t xml:space="preserve">                    ETHNICITY, AND GENDER, 2003-04</t>
  </si>
  <si>
    <t xml:space="preserve">                    OF TOTAL NON-PROGRAM ENROLLMENTS,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</si>
</sst>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/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4" borderId="0" xfId="0" applyNumberFormat="1" applyFont="1" applyFill="1" applyAlignment="1">
      <alignment/>
    </xf>
    <xf numFmtId="3" fontId="6" fillId="4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0" fontId="5" fillId="3" borderId="12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49" fontId="5" fillId="3" borderId="13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3" borderId="0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left"/>
    </xf>
    <xf numFmtId="3" fontId="11" fillId="3" borderId="4" xfId="0" applyNumberFormat="1" applyFont="1" applyFill="1" applyBorder="1" applyAlignment="1">
      <alignment horizontal="left"/>
    </xf>
    <xf numFmtId="3" fontId="11" fillId="3" borderId="18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3" fontId="4" fillId="2" borderId="4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10" fontId="5" fillId="2" borderId="0" xfId="0" applyNumberFormat="1" applyFont="1" applyFill="1" applyBorder="1" applyAlignment="1">
      <alignment/>
    </xf>
    <xf numFmtId="10" fontId="5" fillId="3" borderId="0" xfId="0" applyNumberFormat="1" applyFont="1" applyFill="1" applyBorder="1" applyAlignment="1">
      <alignment/>
    </xf>
    <xf numFmtId="3" fontId="11" fillId="3" borderId="17" xfId="0" applyNumberFormat="1" applyFont="1" applyFill="1" applyBorder="1" applyAlignment="1">
      <alignment horizontal="left"/>
    </xf>
    <xf numFmtId="3" fontId="11" fillId="3" borderId="18" xfId="0" applyNumberFormat="1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/>
    </xf>
    <xf numFmtId="10" fontId="9" fillId="2" borderId="0" xfId="0" applyNumberFormat="1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3" borderId="5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3" fontId="11" fillId="3" borderId="19" xfId="0" applyNumberFormat="1" applyFont="1" applyFill="1" applyBorder="1" applyAlignment="1">
      <alignment/>
    </xf>
    <xf numFmtId="3" fontId="11" fillId="2" borderId="20" xfId="0" applyNumberFormat="1" applyFont="1" applyFill="1" applyBorder="1" applyAlignment="1">
      <alignment horizontal="left"/>
    </xf>
    <xf numFmtId="3" fontId="7" fillId="2" borderId="21" xfId="0" applyNumberFormat="1" applyFont="1" applyFill="1" applyBorder="1" applyAlignment="1">
      <alignment horizontal="left"/>
    </xf>
    <xf numFmtId="3" fontId="7" fillId="2" borderId="21" xfId="0" applyNumberFormat="1" applyFont="1" applyFill="1" applyBorder="1" applyAlignment="1">
      <alignment/>
    </xf>
    <xf numFmtId="10" fontId="7" fillId="2" borderId="21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NON-PROGRAM ENROLLMENTS BY ETHNCITY, 2003-04</a:t>
            </a:r>
          </a:p>
        </c:rich>
      </c:tx>
      <c:layout>
        <c:manualLayout>
          <c:xMode val="factor"/>
          <c:yMode val="factor"/>
          <c:x val="0.006"/>
          <c:y val="0.01775"/>
        </c:manualLayout>
      </c:layout>
      <c:spPr>
        <a:noFill/>
        <a:ln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5075"/>
          <c:y val="0.307"/>
          <c:w val="0.77875"/>
          <c:h val="0.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39"/>
          </c:dPt>
          <c:dPt>
            <c:idx val="3"/>
            <c:spPr>
              <a:pattFill prst="dashDnDiag">
                <a:fgClr>
                  <a:srgbClr val="003300"/>
                </a:fgClr>
                <a:bgClr>
                  <a:srgbClr val="FFFFFF"/>
                </a:bgClr>
              </a:pattFill>
            </c:spPr>
          </c:dPt>
          <c:dPt>
            <c:idx val="4"/>
            <c:explosion val="1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Non-
Hispanic
7.27%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Am.
 Indian
0.63%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'[1]Sheet1'!$A$8:$A$14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'[1]Sheet1'!$B$8:$B$14</c:f>
              <c:numCache>
                <c:ptCount val="7"/>
                <c:pt idx="0">
                  <c:v>881</c:v>
                </c:pt>
                <c:pt idx="1">
                  <c:v>3802</c:v>
                </c:pt>
                <c:pt idx="2">
                  <c:v>332</c:v>
                </c:pt>
                <c:pt idx="3">
                  <c:v>1075</c:v>
                </c:pt>
                <c:pt idx="4">
                  <c:v>1059</c:v>
                </c:pt>
                <c:pt idx="5">
                  <c:v>35795</c:v>
                </c:pt>
                <c:pt idx="6">
                  <c:v>9349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0.85325</cdr:y>
    </cdr:from>
    <cdr:to>
      <cdr:x>0.93125</cdr:x>
      <cdr:y>0.932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5057775"/>
          <a:ext cx="22193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52,293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\part5_occupational%20nonprogram%20enroll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CCUPATIONALNP"/>
    </sheetNames>
    <sheetDataSet>
      <sheetData sheetId="1">
        <row r="8">
          <cell r="A8" t="str">
            <v>Non-Resident Alien</v>
          </cell>
          <cell r="B8">
            <v>881</v>
          </cell>
        </row>
        <row r="9">
          <cell r="A9" t="str">
            <v>Black, Non-Hispanic</v>
          </cell>
          <cell r="B9">
            <v>3802</v>
          </cell>
        </row>
        <row r="10">
          <cell r="A10" t="str">
            <v>Am. Indian</v>
          </cell>
          <cell r="B10">
            <v>332</v>
          </cell>
        </row>
        <row r="11">
          <cell r="A11" t="str">
            <v>Asian</v>
          </cell>
          <cell r="B11">
            <v>1075</v>
          </cell>
        </row>
        <row r="12">
          <cell r="A12" t="str">
            <v>Hispanic</v>
          </cell>
          <cell r="B12">
            <v>1059</v>
          </cell>
        </row>
        <row r="13">
          <cell r="A13" t="str">
            <v>White, Non-Hispanic</v>
          </cell>
          <cell r="B13">
            <v>35795</v>
          </cell>
        </row>
        <row r="14">
          <cell r="A14" t="str">
            <v>Unknown</v>
          </cell>
          <cell r="B14">
            <v>9349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&amp;C67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13.7109375" style="0" customWidth="1"/>
    <col min="2" max="2" width="8.28125" style="0" customWidth="1"/>
    <col min="3" max="3" width="5.00390625" style="0" customWidth="1"/>
    <col min="4" max="4" width="6.8515625" style="0" customWidth="1"/>
    <col min="5" max="5" width="6.28125" style="0" customWidth="1"/>
    <col min="6" max="6" width="6.140625" style="0" customWidth="1"/>
    <col min="7" max="7" width="5.7109375" style="0" customWidth="1"/>
    <col min="8" max="8" width="6.140625" style="0" customWidth="1"/>
    <col min="9" max="9" width="6.421875" style="0" customWidth="1"/>
    <col min="10" max="10" width="6.28125" style="0" customWidth="1"/>
    <col min="11" max="11" width="6.00390625" style="0" customWidth="1"/>
    <col min="13" max="13" width="7.140625" style="0" customWidth="1"/>
    <col min="14" max="14" width="7.00390625" style="0" customWidth="1"/>
    <col min="15" max="15" width="6.140625" style="0" customWidth="1"/>
  </cols>
  <sheetData>
    <row r="1" spans="1:18" ht="18.75" thickTop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8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7"/>
      <c r="B3" s="8" t="s">
        <v>0</v>
      </c>
      <c r="C3" s="8"/>
      <c r="D3" s="8" t="s">
        <v>1</v>
      </c>
      <c r="E3" s="8"/>
      <c r="F3" s="9"/>
      <c r="G3" s="9"/>
      <c r="H3" s="9"/>
      <c r="I3" s="9"/>
      <c r="J3" s="9"/>
      <c r="K3" s="9"/>
      <c r="L3" s="8" t="s">
        <v>2</v>
      </c>
      <c r="M3" s="8"/>
      <c r="N3" s="9"/>
      <c r="O3" s="9"/>
      <c r="P3" s="9"/>
      <c r="Q3" s="9"/>
      <c r="R3" s="10"/>
    </row>
    <row r="4" spans="1:18" ht="12.75">
      <c r="A4" s="7"/>
      <c r="B4" s="8" t="s">
        <v>3</v>
      </c>
      <c r="C4" s="8"/>
      <c r="D4" s="8" t="s">
        <v>0</v>
      </c>
      <c r="E4" s="8"/>
      <c r="F4" s="8" t="s">
        <v>4</v>
      </c>
      <c r="G4" s="8"/>
      <c r="H4" s="9"/>
      <c r="I4" s="9"/>
      <c r="J4" s="9"/>
      <c r="K4" s="9"/>
      <c r="L4" s="8" t="s">
        <v>0</v>
      </c>
      <c r="M4" s="8"/>
      <c r="N4" s="8" t="s">
        <v>5</v>
      </c>
      <c r="O4" s="8"/>
      <c r="P4" s="8" t="s">
        <v>6</v>
      </c>
      <c r="Q4" s="8"/>
      <c r="R4" s="10"/>
    </row>
    <row r="5" spans="1:18" ht="12.75">
      <c r="A5" s="11" t="s">
        <v>7</v>
      </c>
      <c r="B5" s="8" t="s">
        <v>8</v>
      </c>
      <c r="C5" s="8"/>
      <c r="D5" s="8" t="s">
        <v>9</v>
      </c>
      <c r="E5" s="8"/>
      <c r="F5" s="8" t="s">
        <v>10</v>
      </c>
      <c r="G5" s="8"/>
      <c r="H5" s="8" t="s">
        <v>11</v>
      </c>
      <c r="I5" s="8"/>
      <c r="J5" s="8" t="s">
        <v>9</v>
      </c>
      <c r="K5" s="8"/>
      <c r="L5" s="8" t="s">
        <v>9</v>
      </c>
      <c r="M5" s="8"/>
      <c r="N5" s="8" t="s">
        <v>12</v>
      </c>
      <c r="O5" s="8"/>
      <c r="P5" s="8" t="s">
        <v>13</v>
      </c>
      <c r="Q5" s="8"/>
      <c r="R5" s="10" t="s">
        <v>14</v>
      </c>
    </row>
    <row r="6" spans="1:18" ht="12.75">
      <c r="A6" s="12" t="s">
        <v>15</v>
      </c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13" t="s">
        <v>16</v>
      </c>
      <c r="O6" s="13" t="s">
        <v>17</v>
      </c>
      <c r="P6" s="13" t="s">
        <v>16</v>
      </c>
      <c r="Q6" s="13" t="s">
        <v>17</v>
      </c>
      <c r="R6" s="14" t="s">
        <v>6</v>
      </c>
    </row>
    <row r="7" spans="1:18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ht="12.75">
      <c r="A8" s="18" t="s">
        <v>18</v>
      </c>
      <c r="B8" s="19">
        <v>7</v>
      </c>
      <c r="C8" s="19">
        <v>0</v>
      </c>
      <c r="D8" s="19">
        <v>0</v>
      </c>
      <c r="E8" s="19">
        <v>0</v>
      </c>
      <c r="F8" s="19">
        <v>1</v>
      </c>
      <c r="G8" s="19">
        <v>1</v>
      </c>
      <c r="H8" s="19">
        <v>0</v>
      </c>
      <c r="I8" s="19">
        <v>0</v>
      </c>
      <c r="J8" s="19">
        <v>0</v>
      </c>
      <c r="K8" s="19">
        <v>1</v>
      </c>
      <c r="L8" s="19">
        <v>361</v>
      </c>
      <c r="M8" s="19">
        <v>115</v>
      </c>
      <c r="N8" s="19">
        <v>0</v>
      </c>
      <c r="O8" s="19">
        <v>0</v>
      </c>
      <c r="P8" s="19">
        <v>369</v>
      </c>
      <c r="Q8" s="19">
        <v>117</v>
      </c>
      <c r="R8" s="20">
        <v>486</v>
      </c>
    </row>
    <row r="9" spans="1:18" ht="12.75">
      <c r="A9" s="15" t="s">
        <v>19</v>
      </c>
      <c r="B9" s="16">
        <v>0</v>
      </c>
      <c r="C9" s="16">
        <v>0</v>
      </c>
      <c r="D9" s="16">
        <v>0</v>
      </c>
      <c r="E9" s="16">
        <v>0</v>
      </c>
      <c r="F9" s="16">
        <v>13</v>
      </c>
      <c r="G9" s="16">
        <v>6</v>
      </c>
      <c r="H9" s="16">
        <v>1</v>
      </c>
      <c r="I9" s="16">
        <v>5</v>
      </c>
      <c r="J9" s="16">
        <v>3</v>
      </c>
      <c r="K9" s="16">
        <v>2</v>
      </c>
      <c r="L9" s="16">
        <v>696</v>
      </c>
      <c r="M9" s="16">
        <v>481</v>
      </c>
      <c r="N9" s="16">
        <v>243</v>
      </c>
      <c r="O9" s="16">
        <v>167</v>
      </c>
      <c r="P9" s="16">
        <v>956</v>
      </c>
      <c r="Q9" s="16">
        <v>661</v>
      </c>
      <c r="R9" s="17">
        <v>1617</v>
      </c>
    </row>
    <row r="10" spans="1:18" ht="12.75">
      <c r="A10" s="18" t="s">
        <v>20</v>
      </c>
      <c r="B10" s="19">
        <v>0</v>
      </c>
      <c r="C10" s="19">
        <v>0</v>
      </c>
      <c r="D10" s="19">
        <v>4</v>
      </c>
      <c r="E10" s="19">
        <v>1</v>
      </c>
      <c r="F10" s="19">
        <v>0</v>
      </c>
      <c r="G10" s="19">
        <v>0</v>
      </c>
      <c r="H10" s="19">
        <v>2</v>
      </c>
      <c r="I10" s="19">
        <v>0</v>
      </c>
      <c r="J10" s="19">
        <v>1</v>
      </c>
      <c r="K10" s="19">
        <v>0</v>
      </c>
      <c r="L10" s="19">
        <v>6</v>
      </c>
      <c r="M10" s="19">
        <v>18</v>
      </c>
      <c r="N10" s="19">
        <v>1</v>
      </c>
      <c r="O10" s="19">
        <v>3</v>
      </c>
      <c r="P10" s="19">
        <v>14</v>
      </c>
      <c r="Q10" s="19">
        <v>22</v>
      </c>
      <c r="R10" s="20">
        <v>36</v>
      </c>
    </row>
    <row r="11" spans="1:18" ht="12.75">
      <c r="A11" s="15" t="s">
        <v>21</v>
      </c>
      <c r="B11" s="16">
        <v>47</v>
      </c>
      <c r="C11" s="16">
        <v>29</v>
      </c>
      <c r="D11" s="16">
        <v>118</v>
      </c>
      <c r="E11" s="16">
        <v>177</v>
      </c>
      <c r="F11" s="16">
        <v>6</v>
      </c>
      <c r="G11" s="16">
        <v>8</v>
      </c>
      <c r="H11" s="16">
        <v>40</v>
      </c>
      <c r="I11" s="16">
        <v>42</v>
      </c>
      <c r="J11" s="16">
        <v>65</v>
      </c>
      <c r="K11" s="16">
        <v>81</v>
      </c>
      <c r="L11" s="16">
        <v>1624</v>
      </c>
      <c r="M11" s="16">
        <v>2287</v>
      </c>
      <c r="N11" s="16">
        <v>182</v>
      </c>
      <c r="O11" s="16">
        <v>223</v>
      </c>
      <c r="P11" s="16">
        <v>2082</v>
      </c>
      <c r="Q11" s="16">
        <v>2847</v>
      </c>
      <c r="R11" s="17">
        <v>4929</v>
      </c>
    </row>
    <row r="12" spans="1:18" ht="12.75">
      <c r="A12" s="18" t="s">
        <v>22</v>
      </c>
      <c r="B12" s="19">
        <v>1</v>
      </c>
      <c r="C12" s="19">
        <v>1</v>
      </c>
      <c r="D12" s="19">
        <v>7</v>
      </c>
      <c r="E12" s="19">
        <v>19</v>
      </c>
      <c r="F12" s="19">
        <v>1</v>
      </c>
      <c r="G12" s="19">
        <v>5</v>
      </c>
      <c r="H12" s="19">
        <v>0</v>
      </c>
      <c r="I12" s="19">
        <v>13</v>
      </c>
      <c r="J12" s="19">
        <v>12</v>
      </c>
      <c r="K12" s="19">
        <v>11</v>
      </c>
      <c r="L12" s="19">
        <v>305</v>
      </c>
      <c r="M12" s="19">
        <v>454</v>
      </c>
      <c r="N12" s="19">
        <v>331</v>
      </c>
      <c r="O12" s="19">
        <v>369</v>
      </c>
      <c r="P12" s="19">
        <v>657</v>
      </c>
      <c r="Q12" s="19">
        <v>872</v>
      </c>
      <c r="R12" s="20">
        <v>1529</v>
      </c>
    </row>
    <row r="13" spans="1:18" ht="12.75">
      <c r="A13" s="15" t="s">
        <v>23</v>
      </c>
      <c r="B13" s="16">
        <v>1</v>
      </c>
      <c r="C13" s="16">
        <v>1</v>
      </c>
      <c r="D13" s="16">
        <v>0</v>
      </c>
      <c r="E13" s="16">
        <v>1</v>
      </c>
      <c r="F13" s="16">
        <v>0</v>
      </c>
      <c r="G13" s="16">
        <v>1</v>
      </c>
      <c r="H13" s="16">
        <v>0</v>
      </c>
      <c r="I13" s="16">
        <v>1</v>
      </c>
      <c r="J13" s="16">
        <v>0</v>
      </c>
      <c r="K13" s="16">
        <v>0</v>
      </c>
      <c r="L13" s="16">
        <v>74</v>
      </c>
      <c r="M13" s="16">
        <v>126</v>
      </c>
      <c r="N13" s="16">
        <v>3</v>
      </c>
      <c r="O13" s="16">
        <v>0</v>
      </c>
      <c r="P13" s="16">
        <v>78</v>
      </c>
      <c r="Q13" s="16">
        <v>130</v>
      </c>
      <c r="R13" s="17">
        <v>208</v>
      </c>
    </row>
    <row r="14" spans="1:18" ht="12.75">
      <c r="A14" s="18" t="s">
        <v>24</v>
      </c>
      <c r="B14" s="19">
        <v>3</v>
      </c>
      <c r="C14" s="19">
        <v>0</v>
      </c>
      <c r="D14" s="19">
        <v>110</v>
      </c>
      <c r="E14" s="19">
        <v>72</v>
      </c>
      <c r="F14" s="19">
        <v>20</v>
      </c>
      <c r="G14" s="19">
        <v>7</v>
      </c>
      <c r="H14" s="19">
        <v>54</v>
      </c>
      <c r="I14" s="19">
        <v>15</v>
      </c>
      <c r="J14" s="19">
        <v>134</v>
      </c>
      <c r="K14" s="19">
        <v>49</v>
      </c>
      <c r="L14" s="19">
        <v>2897</v>
      </c>
      <c r="M14" s="19">
        <v>684</v>
      </c>
      <c r="N14" s="19">
        <v>35</v>
      </c>
      <c r="O14" s="19">
        <v>4</v>
      </c>
      <c r="P14" s="19">
        <v>3253</v>
      </c>
      <c r="Q14" s="19">
        <v>831</v>
      </c>
      <c r="R14" s="20">
        <v>4084</v>
      </c>
    </row>
    <row r="15" spans="1:18" ht="12.75">
      <c r="A15" s="15" t="s">
        <v>25</v>
      </c>
      <c r="B15" s="16">
        <v>2</v>
      </c>
      <c r="C15" s="16">
        <v>1</v>
      </c>
      <c r="D15" s="16">
        <v>82</v>
      </c>
      <c r="E15" s="16">
        <v>121</v>
      </c>
      <c r="F15" s="16">
        <v>5</v>
      </c>
      <c r="G15" s="16">
        <v>2</v>
      </c>
      <c r="H15" s="16">
        <v>28</v>
      </c>
      <c r="I15" s="16">
        <v>23</v>
      </c>
      <c r="J15" s="16">
        <v>20</v>
      </c>
      <c r="K15" s="16">
        <v>14</v>
      </c>
      <c r="L15" s="16">
        <v>310</v>
      </c>
      <c r="M15" s="16">
        <v>219</v>
      </c>
      <c r="N15" s="16">
        <v>224</v>
      </c>
      <c r="O15" s="16">
        <v>161</v>
      </c>
      <c r="P15" s="16">
        <v>671</v>
      </c>
      <c r="Q15" s="16">
        <v>541</v>
      </c>
      <c r="R15" s="17">
        <v>1212</v>
      </c>
    </row>
    <row r="16" spans="1:18" ht="12.75">
      <c r="A16" s="18" t="s">
        <v>26</v>
      </c>
      <c r="B16" s="21">
        <v>0</v>
      </c>
      <c r="C16" s="21">
        <v>0</v>
      </c>
      <c r="D16" s="21">
        <v>10</v>
      </c>
      <c r="E16" s="21">
        <v>17</v>
      </c>
      <c r="F16" s="21">
        <v>1</v>
      </c>
      <c r="G16" s="21">
        <v>2</v>
      </c>
      <c r="H16" s="21">
        <v>2</v>
      </c>
      <c r="I16" s="21">
        <v>2</v>
      </c>
      <c r="J16" s="21">
        <v>5</v>
      </c>
      <c r="K16" s="21">
        <v>7</v>
      </c>
      <c r="L16" s="21">
        <v>252</v>
      </c>
      <c r="M16" s="21">
        <v>399</v>
      </c>
      <c r="N16" s="21">
        <v>21</v>
      </c>
      <c r="O16" s="21">
        <v>21</v>
      </c>
      <c r="P16" s="21">
        <v>291</v>
      </c>
      <c r="Q16" s="21">
        <v>448</v>
      </c>
      <c r="R16" s="21">
        <v>739</v>
      </c>
    </row>
    <row r="17" spans="1:18" ht="12.75">
      <c r="A17" s="15" t="s">
        <v>27</v>
      </c>
      <c r="B17" s="16">
        <v>3</v>
      </c>
      <c r="C17" s="16">
        <v>12</v>
      </c>
      <c r="D17" s="16">
        <v>12</v>
      </c>
      <c r="E17" s="16">
        <v>126</v>
      </c>
      <c r="F17" s="16">
        <v>0</v>
      </c>
      <c r="G17" s="16">
        <v>3</v>
      </c>
      <c r="H17" s="16">
        <v>0</v>
      </c>
      <c r="I17" s="16">
        <v>7</v>
      </c>
      <c r="J17" s="16">
        <v>7</v>
      </c>
      <c r="K17" s="16">
        <v>43</v>
      </c>
      <c r="L17" s="16">
        <v>91</v>
      </c>
      <c r="M17" s="16">
        <v>741</v>
      </c>
      <c r="N17" s="16">
        <v>7</v>
      </c>
      <c r="O17" s="16">
        <v>26</v>
      </c>
      <c r="P17" s="16">
        <v>120</v>
      </c>
      <c r="Q17" s="16">
        <v>958</v>
      </c>
      <c r="R17" s="17">
        <v>1078</v>
      </c>
    </row>
    <row r="18" spans="1:18" ht="12.75">
      <c r="A18" s="18" t="s">
        <v>28</v>
      </c>
      <c r="B18" s="19">
        <v>1</v>
      </c>
      <c r="C18" s="19">
        <v>1</v>
      </c>
      <c r="D18" s="19">
        <v>23</v>
      </c>
      <c r="E18" s="19">
        <v>22</v>
      </c>
      <c r="F18" s="19">
        <v>5</v>
      </c>
      <c r="G18" s="19">
        <v>3</v>
      </c>
      <c r="H18" s="19">
        <v>9</v>
      </c>
      <c r="I18" s="19">
        <v>5</v>
      </c>
      <c r="J18" s="19">
        <v>8</v>
      </c>
      <c r="K18" s="19">
        <v>4</v>
      </c>
      <c r="L18" s="19">
        <v>310</v>
      </c>
      <c r="M18" s="19">
        <v>286</v>
      </c>
      <c r="N18" s="19">
        <v>61</v>
      </c>
      <c r="O18" s="19">
        <v>536</v>
      </c>
      <c r="P18" s="19">
        <v>417</v>
      </c>
      <c r="Q18" s="19">
        <v>857</v>
      </c>
      <c r="R18" s="20">
        <v>1274</v>
      </c>
    </row>
    <row r="19" spans="1:18" ht="12.75">
      <c r="A19" s="15" t="s">
        <v>29</v>
      </c>
      <c r="B19" s="16">
        <v>0</v>
      </c>
      <c r="C19" s="16">
        <v>0</v>
      </c>
      <c r="D19" s="16">
        <v>0</v>
      </c>
      <c r="E19" s="16">
        <v>0</v>
      </c>
      <c r="F19" s="16">
        <v>5</v>
      </c>
      <c r="G19" s="16">
        <v>0</v>
      </c>
      <c r="H19" s="16">
        <v>1</v>
      </c>
      <c r="I19" s="16">
        <v>0</v>
      </c>
      <c r="J19" s="16">
        <v>0</v>
      </c>
      <c r="K19" s="16">
        <v>1</v>
      </c>
      <c r="L19" s="16">
        <v>128</v>
      </c>
      <c r="M19" s="16">
        <v>45</v>
      </c>
      <c r="N19" s="16">
        <v>22</v>
      </c>
      <c r="O19" s="16">
        <v>4</v>
      </c>
      <c r="P19" s="16">
        <v>156</v>
      </c>
      <c r="Q19" s="16">
        <v>50</v>
      </c>
      <c r="R19" s="17">
        <v>206</v>
      </c>
    </row>
    <row r="20" spans="1:18" ht="12.75">
      <c r="A20" s="18" t="s">
        <v>30</v>
      </c>
      <c r="B20" s="19">
        <v>6</v>
      </c>
      <c r="C20" s="19">
        <v>9</v>
      </c>
      <c r="D20" s="19">
        <v>106</v>
      </c>
      <c r="E20" s="19">
        <v>282</v>
      </c>
      <c r="F20" s="19">
        <v>3</v>
      </c>
      <c r="G20" s="19">
        <v>10</v>
      </c>
      <c r="H20" s="19">
        <v>17</v>
      </c>
      <c r="I20" s="19">
        <v>29</v>
      </c>
      <c r="J20" s="19">
        <v>17</v>
      </c>
      <c r="K20" s="19">
        <v>59</v>
      </c>
      <c r="L20" s="19">
        <v>567</v>
      </c>
      <c r="M20" s="19">
        <v>935</v>
      </c>
      <c r="N20" s="19">
        <v>181</v>
      </c>
      <c r="O20" s="19">
        <v>161</v>
      </c>
      <c r="P20" s="19">
        <v>897</v>
      </c>
      <c r="Q20" s="19">
        <v>1485</v>
      </c>
      <c r="R20" s="20">
        <v>2382</v>
      </c>
    </row>
    <row r="21" spans="1:18" ht="12.75">
      <c r="A21" s="15" t="s">
        <v>31</v>
      </c>
      <c r="B21" s="16">
        <v>3</v>
      </c>
      <c r="C21" s="16">
        <v>4</v>
      </c>
      <c r="D21" s="16">
        <v>31</v>
      </c>
      <c r="E21" s="16">
        <v>15</v>
      </c>
      <c r="F21" s="16">
        <v>7</v>
      </c>
      <c r="G21" s="16">
        <v>3</v>
      </c>
      <c r="H21" s="16">
        <v>8</v>
      </c>
      <c r="I21" s="16">
        <v>9</v>
      </c>
      <c r="J21" s="16">
        <v>11</v>
      </c>
      <c r="K21" s="16">
        <v>9</v>
      </c>
      <c r="L21" s="16">
        <v>286</v>
      </c>
      <c r="M21" s="16">
        <v>230</v>
      </c>
      <c r="N21" s="16">
        <v>89</v>
      </c>
      <c r="O21" s="16">
        <v>32</v>
      </c>
      <c r="P21" s="16">
        <v>435</v>
      </c>
      <c r="Q21" s="16">
        <v>302</v>
      </c>
      <c r="R21" s="17">
        <v>737</v>
      </c>
    </row>
    <row r="22" spans="1:18" ht="12.75">
      <c r="A22" s="18" t="s">
        <v>32</v>
      </c>
      <c r="B22" s="19">
        <v>32</v>
      </c>
      <c r="C22" s="19">
        <v>80</v>
      </c>
      <c r="D22" s="19">
        <v>52</v>
      </c>
      <c r="E22" s="19">
        <v>215</v>
      </c>
      <c r="F22" s="19">
        <v>9</v>
      </c>
      <c r="G22" s="19">
        <v>10</v>
      </c>
      <c r="H22" s="19">
        <v>81</v>
      </c>
      <c r="I22" s="19">
        <v>102</v>
      </c>
      <c r="J22" s="19">
        <v>21</v>
      </c>
      <c r="K22" s="19">
        <v>34</v>
      </c>
      <c r="L22" s="19">
        <v>1064</v>
      </c>
      <c r="M22" s="19">
        <v>1980</v>
      </c>
      <c r="N22" s="19">
        <v>94</v>
      </c>
      <c r="O22" s="19">
        <v>230</v>
      </c>
      <c r="P22" s="19">
        <v>1353</v>
      </c>
      <c r="Q22" s="19">
        <v>2651</v>
      </c>
      <c r="R22" s="20">
        <v>4004</v>
      </c>
    </row>
    <row r="23" spans="1:18" ht="12.75">
      <c r="A23" s="15" t="s">
        <v>33</v>
      </c>
      <c r="B23" s="16">
        <v>0</v>
      </c>
      <c r="C23" s="16">
        <v>0</v>
      </c>
      <c r="D23" s="16">
        <v>7</v>
      </c>
      <c r="E23" s="16">
        <v>4</v>
      </c>
      <c r="F23" s="16">
        <v>6</v>
      </c>
      <c r="G23" s="16">
        <v>6</v>
      </c>
      <c r="H23" s="16">
        <v>3</v>
      </c>
      <c r="I23" s="16">
        <v>2</v>
      </c>
      <c r="J23" s="16">
        <v>1</v>
      </c>
      <c r="K23" s="16">
        <v>6</v>
      </c>
      <c r="L23" s="16">
        <v>440</v>
      </c>
      <c r="M23" s="16">
        <v>196</v>
      </c>
      <c r="N23" s="16">
        <v>75</v>
      </c>
      <c r="O23" s="16">
        <v>32</v>
      </c>
      <c r="P23" s="16">
        <v>532</v>
      </c>
      <c r="Q23" s="16">
        <v>246</v>
      </c>
      <c r="R23" s="17">
        <v>778</v>
      </c>
    </row>
    <row r="24" spans="1:18" ht="12.75">
      <c r="A24" s="18" t="s">
        <v>34</v>
      </c>
      <c r="B24" s="19">
        <v>0</v>
      </c>
      <c r="C24" s="19">
        <v>0</v>
      </c>
      <c r="D24" s="19">
        <v>5</v>
      </c>
      <c r="E24" s="19">
        <v>13</v>
      </c>
      <c r="F24" s="19">
        <v>0</v>
      </c>
      <c r="G24" s="19">
        <v>1</v>
      </c>
      <c r="H24" s="19">
        <v>2</v>
      </c>
      <c r="I24" s="19">
        <v>5</v>
      </c>
      <c r="J24" s="19">
        <v>7</v>
      </c>
      <c r="K24" s="19">
        <v>11</v>
      </c>
      <c r="L24" s="19">
        <v>115</v>
      </c>
      <c r="M24" s="19">
        <v>368</v>
      </c>
      <c r="N24" s="19">
        <v>12</v>
      </c>
      <c r="O24" s="19">
        <v>32</v>
      </c>
      <c r="P24" s="19">
        <v>141</v>
      </c>
      <c r="Q24" s="19">
        <v>430</v>
      </c>
      <c r="R24" s="20">
        <v>571</v>
      </c>
    </row>
    <row r="25" spans="1:18" ht="12.75">
      <c r="A25" s="15" t="s">
        <v>35</v>
      </c>
      <c r="B25" s="16">
        <v>0</v>
      </c>
      <c r="C25" s="16">
        <v>0</v>
      </c>
      <c r="D25" s="16">
        <v>7</v>
      </c>
      <c r="E25" s="16">
        <v>2</v>
      </c>
      <c r="F25" s="16">
        <v>1</v>
      </c>
      <c r="G25" s="16">
        <v>4</v>
      </c>
      <c r="H25" s="16">
        <v>0</v>
      </c>
      <c r="I25" s="16">
        <v>0</v>
      </c>
      <c r="J25" s="16">
        <v>2</v>
      </c>
      <c r="K25" s="16">
        <v>1</v>
      </c>
      <c r="L25" s="16">
        <v>174</v>
      </c>
      <c r="M25" s="16">
        <v>200</v>
      </c>
      <c r="N25" s="16">
        <v>6</v>
      </c>
      <c r="O25" s="16">
        <v>10</v>
      </c>
      <c r="P25" s="16">
        <v>190</v>
      </c>
      <c r="Q25" s="16">
        <v>217</v>
      </c>
      <c r="R25" s="17">
        <v>407</v>
      </c>
    </row>
    <row r="26" spans="1:18" ht="12.75">
      <c r="A26" s="18" t="s">
        <v>36</v>
      </c>
      <c r="B26" s="19">
        <v>1</v>
      </c>
      <c r="C26" s="19">
        <v>0</v>
      </c>
      <c r="D26" s="19">
        <v>55</v>
      </c>
      <c r="E26" s="19">
        <v>43</v>
      </c>
      <c r="F26" s="19">
        <v>5</v>
      </c>
      <c r="G26" s="19">
        <v>6</v>
      </c>
      <c r="H26" s="19">
        <v>5</v>
      </c>
      <c r="I26" s="19">
        <v>2</v>
      </c>
      <c r="J26" s="19">
        <v>19</v>
      </c>
      <c r="K26" s="19">
        <v>17</v>
      </c>
      <c r="L26" s="19">
        <v>885</v>
      </c>
      <c r="M26" s="19">
        <v>550</v>
      </c>
      <c r="N26" s="19">
        <v>319</v>
      </c>
      <c r="O26" s="19">
        <v>268</v>
      </c>
      <c r="P26" s="19">
        <v>1289</v>
      </c>
      <c r="Q26" s="19">
        <v>886</v>
      </c>
      <c r="R26" s="20">
        <v>2175</v>
      </c>
    </row>
    <row r="27" spans="1:18" ht="12.75">
      <c r="A27" s="15" t="s">
        <v>37</v>
      </c>
      <c r="B27" s="16">
        <v>0</v>
      </c>
      <c r="C27" s="16">
        <v>0</v>
      </c>
      <c r="D27" s="16">
        <v>0</v>
      </c>
      <c r="E27" s="16">
        <v>0</v>
      </c>
      <c r="F27" s="16">
        <v>7</v>
      </c>
      <c r="G27" s="16">
        <v>6</v>
      </c>
      <c r="H27" s="16">
        <v>1</v>
      </c>
      <c r="I27" s="16">
        <v>0</v>
      </c>
      <c r="J27" s="16">
        <v>0</v>
      </c>
      <c r="K27" s="16">
        <v>1</v>
      </c>
      <c r="L27" s="16">
        <v>149</v>
      </c>
      <c r="M27" s="16">
        <v>189</v>
      </c>
      <c r="N27" s="16">
        <v>19</v>
      </c>
      <c r="O27" s="16">
        <v>12</v>
      </c>
      <c r="P27" s="16">
        <v>176</v>
      </c>
      <c r="Q27" s="16">
        <v>208</v>
      </c>
      <c r="R27" s="17">
        <v>384</v>
      </c>
    </row>
    <row r="28" spans="1:18" ht="12.75">
      <c r="A28" s="18" t="s">
        <v>38</v>
      </c>
      <c r="B28" s="19">
        <v>2</v>
      </c>
      <c r="C28" s="19">
        <v>0</v>
      </c>
      <c r="D28" s="19">
        <v>0</v>
      </c>
      <c r="E28" s="19">
        <v>0</v>
      </c>
      <c r="F28" s="19">
        <v>5</v>
      </c>
      <c r="G28" s="19">
        <v>2</v>
      </c>
      <c r="H28" s="19">
        <v>0</v>
      </c>
      <c r="I28" s="19">
        <v>0</v>
      </c>
      <c r="J28" s="19">
        <v>2</v>
      </c>
      <c r="K28" s="19">
        <v>0</v>
      </c>
      <c r="L28" s="19">
        <v>200</v>
      </c>
      <c r="M28" s="19">
        <v>250</v>
      </c>
      <c r="N28" s="19">
        <v>1</v>
      </c>
      <c r="O28" s="19">
        <v>0</v>
      </c>
      <c r="P28" s="19">
        <v>210</v>
      </c>
      <c r="Q28" s="19">
        <v>252</v>
      </c>
      <c r="R28" s="20">
        <v>462</v>
      </c>
    </row>
    <row r="29" spans="1:18" ht="12.75">
      <c r="A29" s="15" t="s">
        <v>39</v>
      </c>
      <c r="B29" s="16">
        <v>167</v>
      </c>
      <c r="C29" s="16">
        <v>266</v>
      </c>
      <c r="D29" s="16">
        <v>280</v>
      </c>
      <c r="E29" s="16">
        <v>430</v>
      </c>
      <c r="F29" s="16">
        <v>28</v>
      </c>
      <c r="G29" s="16">
        <v>22</v>
      </c>
      <c r="H29" s="16">
        <v>123</v>
      </c>
      <c r="I29" s="16">
        <v>113</v>
      </c>
      <c r="J29" s="16">
        <v>83</v>
      </c>
      <c r="K29" s="16">
        <v>73</v>
      </c>
      <c r="L29" s="16">
        <v>3315</v>
      </c>
      <c r="M29" s="16">
        <v>2323</v>
      </c>
      <c r="N29" s="16">
        <v>1346</v>
      </c>
      <c r="O29" s="16">
        <v>293</v>
      </c>
      <c r="P29" s="16">
        <v>5342</v>
      </c>
      <c r="Q29" s="16">
        <v>3520</v>
      </c>
      <c r="R29" s="17">
        <v>8862</v>
      </c>
    </row>
    <row r="30" spans="1:18" ht="12.75">
      <c r="A30" s="18" t="s">
        <v>40</v>
      </c>
      <c r="B30" s="19">
        <v>1</v>
      </c>
      <c r="C30" s="19">
        <v>3</v>
      </c>
      <c r="D30" s="19">
        <v>2</v>
      </c>
      <c r="E30" s="19">
        <v>9</v>
      </c>
      <c r="F30" s="19">
        <v>3</v>
      </c>
      <c r="G30" s="19">
        <v>2</v>
      </c>
      <c r="H30" s="19">
        <v>3</v>
      </c>
      <c r="I30" s="19">
        <v>1</v>
      </c>
      <c r="J30" s="19">
        <v>2</v>
      </c>
      <c r="K30" s="19">
        <v>0</v>
      </c>
      <c r="L30" s="19">
        <v>277</v>
      </c>
      <c r="M30" s="19">
        <v>438</v>
      </c>
      <c r="N30" s="19">
        <v>447</v>
      </c>
      <c r="O30" s="19">
        <v>379</v>
      </c>
      <c r="P30" s="19">
        <v>735</v>
      </c>
      <c r="Q30" s="19">
        <v>832</v>
      </c>
      <c r="R30" s="20">
        <v>1567</v>
      </c>
    </row>
    <row r="31" spans="1:18" ht="12.75">
      <c r="A31" s="15" t="s">
        <v>41</v>
      </c>
      <c r="B31" s="16">
        <v>1</v>
      </c>
      <c r="C31" s="16">
        <v>4</v>
      </c>
      <c r="D31" s="16">
        <v>91</v>
      </c>
      <c r="E31" s="16">
        <v>100</v>
      </c>
      <c r="F31" s="16">
        <v>10</v>
      </c>
      <c r="G31" s="16">
        <v>5</v>
      </c>
      <c r="H31" s="16">
        <v>47</v>
      </c>
      <c r="I31" s="16">
        <v>39</v>
      </c>
      <c r="J31" s="16">
        <v>37</v>
      </c>
      <c r="K31" s="16">
        <v>17</v>
      </c>
      <c r="L31" s="16">
        <v>1660</v>
      </c>
      <c r="M31" s="16">
        <v>935</v>
      </c>
      <c r="N31" s="16">
        <v>1080</v>
      </c>
      <c r="O31" s="16">
        <v>298</v>
      </c>
      <c r="P31" s="16">
        <v>2926</v>
      </c>
      <c r="Q31" s="16">
        <v>1398</v>
      </c>
      <c r="R31" s="17">
        <v>4324</v>
      </c>
    </row>
    <row r="32" spans="1:18" ht="12.75">
      <c r="A32" s="18" t="s">
        <v>42</v>
      </c>
      <c r="B32" s="21">
        <v>0</v>
      </c>
      <c r="C32" s="21">
        <v>0</v>
      </c>
      <c r="D32" s="21">
        <v>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15</v>
      </c>
      <c r="M32" s="21">
        <v>18</v>
      </c>
      <c r="N32" s="21">
        <v>0</v>
      </c>
      <c r="O32" s="21">
        <v>1</v>
      </c>
      <c r="P32" s="21">
        <v>17</v>
      </c>
      <c r="Q32" s="21">
        <v>19</v>
      </c>
      <c r="R32" s="21">
        <v>36</v>
      </c>
    </row>
    <row r="33" spans="1:18" ht="12.75">
      <c r="A33" s="15" t="s">
        <v>43</v>
      </c>
      <c r="B33" s="31">
        <v>77</v>
      </c>
      <c r="C33" s="31">
        <v>103</v>
      </c>
      <c r="D33" s="31">
        <v>282</v>
      </c>
      <c r="E33" s="31">
        <v>396</v>
      </c>
      <c r="F33" s="31">
        <v>26</v>
      </c>
      <c r="G33" s="31">
        <v>38</v>
      </c>
      <c r="H33" s="31">
        <v>113</v>
      </c>
      <c r="I33" s="31">
        <v>114</v>
      </c>
      <c r="J33" s="31">
        <v>69</v>
      </c>
      <c r="K33" s="31">
        <v>68</v>
      </c>
      <c r="L33" s="31">
        <v>2297</v>
      </c>
      <c r="M33" s="31">
        <v>2323</v>
      </c>
      <c r="N33" s="31">
        <v>562</v>
      </c>
      <c r="O33" s="31">
        <v>641</v>
      </c>
      <c r="P33" s="31">
        <v>3426</v>
      </c>
      <c r="Q33" s="31">
        <v>3683</v>
      </c>
      <c r="R33" s="32">
        <v>7109</v>
      </c>
    </row>
    <row r="34" spans="1:18" s="33" customFormat="1" ht="12.75">
      <c r="A34" s="22" t="s">
        <v>44</v>
      </c>
      <c r="B34" s="23">
        <v>9</v>
      </c>
      <c r="C34" s="23">
        <v>3</v>
      </c>
      <c r="D34" s="23">
        <v>319</v>
      </c>
      <c r="E34" s="23">
        <v>128</v>
      </c>
      <c r="F34" s="23">
        <v>7</v>
      </c>
      <c r="G34" s="23">
        <v>2</v>
      </c>
      <c r="H34" s="23">
        <v>4</v>
      </c>
      <c r="I34" s="23">
        <v>2</v>
      </c>
      <c r="J34" s="23">
        <v>13</v>
      </c>
      <c r="K34" s="23">
        <v>1</v>
      </c>
      <c r="L34" s="23">
        <v>189</v>
      </c>
      <c r="M34" s="23">
        <v>18</v>
      </c>
      <c r="N34" s="23">
        <v>57</v>
      </c>
      <c r="O34" s="23">
        <v>10</v>
      </c>
      <c r="P34" s="23">
        <v>598</v>
      </c>
      <c r="Q34" s="23">
        <v>164</v>
      </c>
      <c r="R34" s="24">
        <v>762</v>
      </c>
    </row>
    <row r="35" spans="1:18" ht="12.75">
      <c r="A35" s="15" t="s">
        <v>45</v>
      </c>
      <c r="B35" s="34">
        <v>0</v>
      </c>
      <c r="C35" s="34">
        <v>0</v>
      </c>
      <c r="D35" s="34">
        <v>0</v>
      </c>
      <c r="E35" s="34">
        <v>4</v>
      </c>
      <c r="F35" s="34">
        <v>0</v>
      </c>
      <c r="G35" s="34">
        <v>3</v>
      </c>
      <c r="H35" s="34">
        <v>0</v>
      </c>
      <c r="I35" s="34">
        <v>0</v>
      </c>
      <c r="J35" s="34">
        <v>2</v>
      </c>
      <c r="K35" s="34">
        <v>8</v>
      </c>
      <c r="L35" s="34">
        <v>61</v>
      </c>
      <c r="M35" s="34">
        <v>239</v>
      </c>
      <c r="N35" s="34">
        <v>5</v>
      </c>
      <c r="O35" s="34">
        <v>13</v>
      </c>
      <c r="P35" s="34">
        <v>68</v>
      </c>
      <c r="Q35" s="34">
        <v>267</v>
      </c>
      <c r="R35" s="35">
        <v>335</v>
      </c>
    </row>
    <row r="36" spans="1:18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ht="12.75">
      <c r="A37" s="111" t="s">
        <v>6</v>
      </c>
      <c r="B37" s="107">
        <f aca="true" t="shared" si="0" ref="B37:R37">SUM(B3:B36)</f>
        <v>364</v>
      </c>
      <c r="C37" s="107">
        <f t="shared" si="0"/>
        <v>517</v>
      </c>
      <c r="D37" s="107">
        <f t="shared" si="0"/>
        <v>1605</v>
      </c>
      <c r="E37" s="107">
        <f t="shared" si="0"/>
        <v>2197</v>
      </c>
      <c r="F37" s="107">
        <f t="shared" si="0"/>
        <v>174</v>
      </c>
      <c r="G37" s="107">
        <f t="shared" si="0"/>
        <v>158</v>
      </c>
      <c r="H37" s="107">
        <f t="shared" si="0"/>
        <v>544</v>
      </c>
      <c r="I37" s="107">
        <f t="shared" si="0"/>
        <v>531</v>
      </c>
      <c r="J37" s="107">
        <f t="shared" si="0"/>
        <v>541</v>
      </c>
      <c r="K37" s="107">
        <f t="shared" si="0"/>
        <v>518</v>
      </c>
      <c r="L37" s="107">
        <f t="shared" si="0"/>
        <v>18748</v>
      </c>
      <c r="M37" s="107">
        <f t="shared" si="0"/>
        <v>17047</v>
      </c>
      <c r="N37" s="107">
        <f t="shared" si="0"/>
        <v>5423</v>
      </c>
      <c r="O37" s="107">
        <f t="shared" si="0"/>
        <v>3926</v>
      </c>
      <c r="P37" s="107">
        <f t="shared" si="0"/>
        <v>27399</v>
      </c>
      <c r="Q37" s="107">
        <f t="shared" si="0"/>
        <v>24894</v>
      </c>
      <c r="R37" s="112">
        <f t="shared" si="0"/>
        <v>52293</v>
      </c>
    </row>
    <row r="38" spans="1:18" ht="6" customHeight="1">
      <c r="A38" s="11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ht="13.5" thickBot="1">
      <c r="A39" s="114" t="s">
        <v>46</v>
      </c>
      <c r="B39" s="29">
        <v>244</v>
      </c>
      <c r="C39" s="29">
        <v>223</v>
      </c>
      <c r="D39" s="29">
        <v>1653</v>
      </c>
      <c r="E39" s="29">
        <v>1657</v>
      </c>
      <c r="F39" s="29">
        <v>151</v>
      </c>
      <c r="G39" s="29">
        <v>168</v>
      </c>
      <c r="H39" s="29">
        <v>491</v>
      </c>
      <c r="I39" s="29">
        <v>472</v>
      </c>
      <c r="J39" s="29">
        <v>517</v>
      </c>
      <c r="K39" s="29">
        <v>409</v>
      </c>
      <c r="L39" s="29">
        <v>17628</v>
      </c>
      <c r="M39" s="29">
        <v>14140</v>
      </c>
      <c r="N39" s="29">
        <f>+P39-(B39+D39+F39+H39+J39+L39)</f>
        <v>10911</v>
      </c>
      <c r="O39" s="29">
        <f>+Q39-(C39+E39+G39+I39+K39+M39)</f>
        <v>5308</v>
      </c>
      <c r="P39" s="29">
        <v>31595</v>
      </c>
      <c r="Q39" s="29">
        <v>22377</v>
      </c>
      <c r="R39" s="30">
        <v>53972</v>
      </c>
    </row>
  </sheetData>
  <printOptions/>
  <pageMargins left="0.31" right="0.21" top="1" bottom="0.16" header="0.5" footer="0.5"/>
  <pageSetup horizontalDpi="600" verticalDpi="600" orientation="landscape" r:id="rId1"/>
  <headerFooter alignWithMargins="0">
    <oddFooter>&amp;C68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IV16384"/>
    </sheetView>
  </sheetViews>
  <sheetFormatPr defaultColWidth="9.140625" defaultRowHeight="12.75"/>
  <cols>
    <col min="2" max="2" width="38.421875" style="0" customWidth="1"/>
    <col min="5" max="5" width="6.57421875" style="0" customWidth="1"/>
    <col min="6" max="6" width="6.421875" style="0" customWidth="1"/>
    <col min="7" max="7" width="9.00390625" style="0" customWidth="1"/>
    <col min="10" max="10" width="0.9921875" style="0" customWidth="1"/>
    <col min="11" max="11" width="8.421875" style="0" customWidth="1"/>
    <col min="12" max="12" width="7.7109375" style="0" customWidth="1"/>
    <col min="13" max="13" width="7.421875" style="0" customWidth="1"/>
  </cols>
  <sheetData>
    <row r="1" spans="1:13" ht="18.75" thickTop="1">
      <c r="A1" s="36" t="s">
        <v>136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8">
      <c r="A2" s="62" t="s">
        <v>138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5.25" customHeight="1">
      <c r="A3" s="6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38.25">
      <c r="A4" s="41"/>
      <c r="B4" s="42"/>
      <c r="C4" s="43" t="s">
        <v>47</v>
      </c>
      <c r="D4" s="43" t="s">
        <v>48</v>
      </c>
      <c r="E4" s="43" t="s">
        <v>49</v>
      </c>
      <c r="F4" s="43" t="s">
        <v>11</v>
      </c>
      <c r="G4" s="43" t="s">
        <v>9</v>
      </c>
      <c r="H4" s="43" t="s">
        <v>2</v>
      </c>
      <c r="I4" s="43" t="s">
        <v>50</v>
      </c>
      <c r="J4" s="44"/>
      <c r="K4" s="43" t="s">
        <v>51</v>
      </c>
      <c r="L4" s="43" t="s">
        <v>52</v>
      </c>
      <c r="M4" s="45" t="s">
        <v>53</v>
      </c>
    </row>
    <row r="5" spans="1:13" ht="12.75">
      <c r="A5" s="46"/>
      <c r="B5" s="47"/>
      <c r="C5" s="47"/>
      <c r="D5" s="47"/>
      <c r="E5" s="47"/>
      <c r="F5" s="47"/>
      <c r="G5" s="47"/>
      <c r="H5" s="47"/>
      <c r="I5" s="47"/>
      <c r="J5" s="48"/>
      <c r="K5" s="47"/>
      <c r="L5" s="47"/>
      <c r="M5" s="49"/>
    </row>
    <row r="6" spans="1:13" ht="12.75">
      <c r="A6" s="50" t="s">
        <v>54</v>
      </c>
      <c r="B6" s="19" t="s">
        <v>55</v>
      </c>
      <c r="C6" s="19">
        <v>1</v>
      </c>
      <c r="D6" s="19">
        <v>2</v>
      </c>
      <c r="E6" s="19">
        <v>0</v>
      </c>
      <c r="F6" s="19">
        <v>2</v>
      </c>
      <c r="G6" s="19">
        <v>1</v>
      </c>
      <c r="H6" s="19">
        <v>91</v>
      </c>
      <c r="I6" s="19">
        <v>24</v>
      </c>
      <c r="J6" s="51"/>
      <c r="K6" s="19">
        <v>79</v>
      </c>
      <c r="L6" s="19">
        <v>42</v>
      </c>
      <c r="M6" s="20">
        <v>121</v>
      </c>
    </row>
    <row r="7" spans="1:13" ht="12.75">
      <c r="A7" s="52" t="s">
        <v>56</v>
      </c>
      <c r="B7" s="16" t="s">
        <v>57</v>
      </c>
      <c r="C7" s="16">
        <v>0</v>
      </c>
      <c r="D7" s="16">
        <v>1</v>
      </c>
      <c r="E7" s="16">
        <v>1</v>
      </c>
      <c r="F7" s="16">
        <v>0</v>
      </c>
      <c r="G7" s="16">
        <v>0</v>
      </c>
      <c r="H7" s="16">
        <v>25</v>
      </c>
      <c r="I7" s="16">
        <v>1</v>
      </c>
      <c r="J7" s="53"/>
      <c r="K7" s="16">
        <v>21</v>
      </c>
      <c r="L7" s="16">
        <v>7</v>
      </c>
      <c r="M7" s="17">
        <v>28</v>
      </c>
    </row>
    <row r="8" spans="1:13" ht="12.75">
      <c r="A8" s="50" t="s">
        <v>58</v>
      </c>
      <c r="B8" s="19" t="s">
        <v>59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8</v>
      </c>
      <c r="I8" s="19">
        <v>0</v>
      </c>
      <c r="J8" s="51"/>
      <c r="K8" s="19">
        <v>5</v>
      </c>
      <c r="L8" s="19">
        <v>4</v>
      </c>
      <c r="M8" s="20">
        <v>9</v>
      </c>
    </row>
    <row r="9" spans="1:13" ht="12.75">
      <c r="A9" s="52" t="s">
        <v>60</v>
      </c>
      <c r="B9" s="16" t="s">
        <v>61</v>
      </c>
      <c r="C9" s="16">
        <v>0</v>
      </c>
      <c r="D9" s="16">
        <v>8</v>
      </c>
      <c r="E9" s="16">
        <v>0</v>
      </c>
      <c r="F9" s="16">
        <v>1</v>
      </c>
      <c r="G9" s="16">
        <v>2</v>
      </c>
      <c r="H9" s="16">
        <v>155</v>
      </c>
      <c r="I9" s="16">
        <v>38</v>
      </c>
      <c r="J9" s="53"/>
      <c r="K9" s="16">
        <v>77</v>
      </c>
      <c r="L9" s="16">
        <v>127</v>
      </c>
      <c r="M9" s="17">
        <v>204</v>
      </c>
    </row>
    <row r="10" spans="1:13" ht="12.75">
      <c r="A10" s="50" t="s">
        <v>62</v>
      </c>
      <c r="B10" s="19" t="s">
        <v>63</v>
      </c>
      <c r="C10" s="19">
        <v>1</v>
      </c>
      <c r="D10" s="19">
        <v>3</v>
      </c>
      <c r="E10" s="19">
        <v>0</v>
      </c>
      <c r="F10" s="19">
        <v>0</v>
      </c>
      <c r="G10" s="19">
        <v>1</v>
      </c>
      <c r="H10" s="19">
        <v>33</v>
      </c>
      <c r="I10" s="19">
        <v>4</v>
      </c>
      <c r="J10" s="51"/>
      <c r="K10" s="19">
        <v>28</v>
      </c>
      <c r="L10" s="19">
        <v>14</v>
      </c>
      <c r="M10" s="20">
        <v>42</v>
      </c>
    </row>
    <row r="11" spans="1:13" ht="12.75">
      <c r="A11" s="52" t="s">
        <v>64</v>
      </c>
      <c r="B11" s="16" t="s">
        <v>120</v>
      </c>
      <c r="C11" s="16">
        <v>184</v>
      </c>
      <c r="D11" s="16">
        <v>313</v>
      </c>
      <c r="E11" s="16">
        <v>31</v>
      </c>
      <c r="F11" s="16">
        <v>140</v>
      </c>
      <c r="G11" s="16">
        <v>65</v>
      </c>
      <c r="H11" s="16">
        <v>3113</v>
      </c>
      <c r="I11" s="16">
        <v>768</v>
      </c>
      <c r="J11" s="53"/>
      <c r="K11" s="16">
        <v>2095</v>
      </c>
      <c r="L11" s="16">
        <v>2519</v>
      </c>
      <c r="M11" s="17">
        <v>4614</v>
      </c>
    </row>
    <row r="12" spans="1:13" ht="12.75">
      <c r="A12" s="50" t="s">
        <v>65</v>
      </c>
      <c r="B12" s="19" t="s">
        <v>66</v>
      </c>
      <c r="C12" s="19">
        <v>8</v>
      </c>
      <c r="D12" s="19">
        <v>34</v>
      </c>
      <c r="E12" s="19">
        <v>0</v>
      </c>
      <c r="F12" s="19">
        <v>6</v>
      </c>
      <c r="G12" s="19">
        <v>10</v>
      </c>
      <c r="H12" s="19">
        <v>180</v>
      </c>
      <c r="I12" s="19">
        <v>47</v>
      </c>
      <c r="J12" s="51"/>
      <c r="K12" s="19">
        <v>140</v>
      </c>
      <c r="L12" s="19">
        <v>145</v>
      </c>
      <c r="M12" s="20">
        <v>285</v>
      </c>
    </row>
    <row r="13" spans="1:13" ht="12.75">
      <c r="A13" s="52" t="s">
        <v>67</v>
      </c>
      <c r="B13" s="16" t="s">
        <v>68</v>
      </c>
      <c r="C13" s="16">
        <v>0</v>
      </c>
      <c r="D13" s="16">
        <v>11</v>
      </c>
      <c r="E13" s="16">
        <v>0</v>
      </c>
      <c r="F13" s="16">
        <v>1</v>
      </c>
      <c r="G13" s="16">
        <v>2</v>
      </c>
      <c r="H13" s="16">
        <v>269</v>
      </c>
      <c r="I13" s="16">
        <v>172</v>
      </c>
      <c r="J13" s="53"/>
      <c r="K13" s="16">
        <v>223</v>
      </c>
      <c r="L13" s="16">
        <v>232</v>
      </c>
      <c r="M13" s="17">
        <v>455</v>
      </c>
    </row>
    <row r="14" spans="1:13" ht="12.75">
      <c r="A14" s="50" t="s">
        <v>69</v>
      </c>
      <c r="B14" s="19" t="s">
        <v>70</v>
      </c>
      <c r="C14" s="19">
        <v>45</v>
      </c>
      <c r="D14" s="19">
        <v>328</v>
      </c>
      <c r="E14" s="19">
        <v>19</v>
      </c>
      <c r="F14" s="19">
        <v>81</v>
      </c>
      <c r="G14" s="19">
        <v>89</v>
      </c>
      <c r="H14" s="19">
        <v>2686</v>
      </c>
      <c r="I14" s="19">
        <v>573</v>
      </c>
      <c r="J14" s="51"/>
      <c r="K14" s="19">
        <v>2998</v>
      </c>
      <c r="L14" s="19">
        <v>823</v>
      </c>
      <c r="M14" s="20">
        <v>3821</v>
      </c>
    </row>
    <row r="15" spans="1:13" ht="12.75">
      <c r="A15" s="52" t="s">
        <v>71</v>
      </c>
      <c r="B15" s="16" t="s">
        <v>121</v>
      </c>
      <c r="C15" s="16">
        <v>3</v>
      </c>
      <c r="D15" s="16">
        <v>32</v>
      </c>
      <c r="E15" s="16">
        <v>1</v>
      </c>
      <c r="F15" s="16">
        <v>3</v>
      </c>
      <c r="G15" s="16">
        <v>3</v>
      </c>
      <c r="H15" s="16">
        <v>225</v>
      </c>
      <c r="I15" s="16">
        <v>29</v>
      </c>
      <c r="J15" s="53"/>
      <c r="K15" s="16">
        <v>57</v>
      </c>
      <c r="L15" s="16">
        <v>239</v>
      </c>
      <c r="M15" s="17">
        <v>296</v>
      </c>
    </row>
    <row r="16" spans="1:13" ht="12.75">
      <c r="A16" s="50" t="s">
        <v>72</v>
      </c>
      <c r="B16" s="19" t="s">
        <v>73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2</v>
      </c>
      <c r="I16" s="19">
        <v>0</v>
      </c>
      <c r="J16" s="51"/>
      <c r="K16" s="19">
        <v>0</v>
      </c>
      <c r="L16" s="19">
        <v>2</v>
      </c>
      <c r="M16" s="20">
        <v>2</v>
      </c>
    </row>
    <row r="17" spans="1:13" ht="12.75">
      <c r="A17" s="52" t="s">
        <v>74</v>
      </c>
      <c r="B17" s="16" t="s">
        <v>75</v>
      </c>
      <c r="C17" s="16">
        <v>2</v>
      </c>
      <c r="D17" s="16">
        <v>6</v>
      </c>
      <c r="E17" s="16">
        <v>0</v>
      </c>
      <c r="F17" s="16">
        <v>3</v>
      </c>
      <c r="G17" s="16">
        <v>0</v>
      </c>
      <c r="H17" s="16">
        <v>42</v>
      </c>
      <c r="I17" s="16">
        <v>4</v>
      </c>
      <c r="J17" s="53"/>
      <c r="K17" s="16">
        <v>4</v>
      </c>
      <c r="L17" s="16">
        <v>53</v>
      </c>
      <c r="M17" s="17">
        <v>57</v>
      </c>
    </row>
    <row r="18" spans="1:13" ht="12.75">
      <c r="A18" s="50" t="s">
        <v>76</v>
      </c>
      <c r="B18" s="19" t="s">
        <v>77</v>
      </c>
      <c r="C18" s="19">
        <v>1</v>
      </c>
      <c r="D18" s="19">
        <v>16</v>
      </c>
      <c r="E18" s="19">
        <v>0</v>
      </c>
      <c r="F18" s="19">
        <v>7</v>
      </c>
      <c r="G18" s="19">
        <v>7</v>
      </c>
      <c r="H18" s="19">
        <v>104</v>
      </c>
      <c r="I18" s="19">
        <v>15</v>
      </c>
      <c r="J18" s="51"/>
      <c r="K18" s="19">
        <v>67</v>
      </c>
      <c r="L18" s="19">
        <v>83</v>
      </c>
      <c r="M18" s="20">
        <v>150</v>
      </c>
    </row>
    <row r="19" spans="1:13" ht="12.75">
      <c r="A19" s="52" t="s">
        <v>78</v>
      </c>
      <c r="B19" s="16" t="s">
        <v>79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4</v>
      </c>
      <c r="I19" s="16">
        <v>0</v>
      </c>
      <c r="J19" s="53"/>
      <c r="K19" s="16">
        <v>0</v>
      </c>
      <c r="L19" s="16">
        <v>4</v>
      </c>
      <c r="M19" s="17">
        <v>4</v>
      </c>
    </row>
    <row r="20" spans="1:13" ht="12.75">
      <c r="A20" s="50" t="s">
        <v>80</v>
      </c>
      <c r="B20" s="19" t="s">
        <v>81</v>
      </c>
      <c r="C20" s="19">
        <v>2</v>
      </c>
      <c r="D20" s="19">
        <v>16</v>
      </c>
      <c r="E20" s="19">
        <v>4</v>
      </c>
      <c r="F20" s="19">
        <v>4</v>
      </c>
      <c r="G20" s="19">
        <v>4</v>
      </c>
      <c r="H20" s="19">
        <v>114</v>
      </c>
      <c r="I20" s="19">
        <v>2</v>
      </c>
      <c r="J20" s="51"/>
      <c r="K20" s="19">
        <v>33</v>
      </c>
      <c r="L20" s="19">
        <v>113</v>
      </c>
      <c r="M20" s="20">
        <v>146</v>
      </c>
    </row>
    <row r="21" spans="1:13" ht="12.75">
      <c r="A21" s="52" t="s">
        <v>82</v>
      </c>
      <c r="B21" s="16" t="s">
        <v>83</v>
      </c>
      <c r="C21" s="16">
        <v>1</v>
      </c>
      <c r="D21" s="16">
        <v>22</v>
      </c>
      <c r="E21" s="16">
        <v>0</v>
      </c>
      <c r="F21" s="16">
        <v>1</v>
      </c>
      <c r="G21" s="16">
        <v>8</v>
      </c>
      <c r="H21" s="16">
        <v>237</v>
      </c>
      <c r="I21" s="16">
        <v>2</v>
      </c>
      <c r="J21" s="53"/>
      <c r="K21" s="16">
        <v>171</v>
      </c>
      <c r="L21" s="16">
        <v>100</v>
      </c>
      <c r="M21" s="17">
        <v>271</v>
      </c>
    </row>
    <row r="22" spans="1:13" ht="12.75">
      <c r="A22" s="50" t="s">
        <v>84</v>
      </c>
      <c r="B22" s="19" t="s">
        <v>85</v>
      </c>
      <c r="C22" s="19">
        <v>72</v>
      </c>
      <c r="D22" s="19">
        <v>236</v>
      </c>
      <c r="E22" s="19">
        <v>10</v>
      </c>
      <c r="F22" s="19">
        <v>77</v>
      </c>
      <c r="G22" s="19">
        <v>106</v>
      </c>
      <c r="H22" s="19">
        <v>3237</v>
      </c>
      <c r="I22" s="19">
        <v>263</v>
      </c>
      <c r="J22" s="51"/>
      <c r="K22" s="19">
        <v>1768</v>
      </c>
      <c r="L22" s="19">
        <v>2233</v>
      </c>
      <c r="M22" s="20">
        <v>4001</v>
      </c>
    </row>
    <row r="23" spans="1:13" ht="12.75">
      <c r="A23" s="52" t="s">
        <v>86</v>
      </c>
      <c r="B23" s="16" t="s">
        <v>123</v>
      </c>
      <c r="C23" s="16">
        <v>0</v>
      </c>
      <c r="D23" s="16">
        <v>8</v>
      </c>
      <c r="E23" s="16">
        <v>1</v>
      </c>
      <c r="F23" s="16">
        <v>4</v>
      </c>
      <c r="G23" s="16">
        <v>3</v>
      </c>
      <c r="H23" s="16">
        <v>374</v>
      </c>
      <c r="I23" s="16">
        <v>39</v>
      </c>
      <c r="J23" s="53"/>
      <c r="K23" s="16">
        <v>265</v>
      </c>
      <c r="L23" s="16">
        <v>164</v>
      </c>
      <c r="M23" s="17">
        <v>429</v>
      </c>
    </row>
    <row r="24" spans="1:13" ht="12.75">
      <c r="A24" s="50" t="s">
        <v>87</v>
      </c>
      <c r="B24" s="19" t="s">
        <v>88</v>
      </c>
      <c r="C24" s="19">
        <v>0</v>
      </c>
      <c r="D24" s="19">
        <v>3</v>
      </c>
      <c r="E24" s="19">
        <v>2</v>
      </c>
      <c r="F24" s="19">
        <v>1</v>
      </c>
      <c r="G24" s="19">
        <v>3</v>
      </c>
      <c r="H24" s="19">
        <v>286</v>
      </c>
      <c r="I24" s="19">
        <v>46</v>
      </c>
      <c r="J24" s="51"/>
      <c r="K24" s="19">
        <v>229</v>
      </c>
      <c r="L24" s="19">
        <v>112</v>
      </c>
      <c r="M24" s="20">
        <v>341</v>
      </c>
    </row>
    <row r="25" spans="1:13" ht="12.75">
      <c r="A25" s="52" t="s">
        <v>89</v>
      </c>
      <c r="B25" s="16" t="s">
        <v>90</v>
      </c>
      <c r="C25" s="16">
        <v>1</v>
      </c>
      <c r="D25" s="16">
        <v>2</v>
      </c>
      <c r="E25" s="16">
        <v>0</v>
      </c>
      <c r="F25" s="16">
        <v>0</v>
      </c>
      <c r="G25" s="16">
        <v>0</v>
      </c>
      <c r="H25" s="16">
        <v>4</v>
      </c>
      <c r="I25" s="16">
        <v>0</v>
      </c>
      <c r="J25" s="53"/>
      <c r="K25" s="16">
        <v>1</v>
      </c>
      <c r="L25" s="16">
        <v>6</v>
      </c>
      <c r="M25" s="17">
        <v>7</v>
      </c>
    </row>
    <row r="26" spans="1:13" ht="12.75">
      <c r="A26" s="50" t="s">
        <v>91</v>
      </c>
      <c r="B26" s="19" t="s">
        <v>92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28</v>
      </c>
      <c r="I26" s="19">
        <v>2</v>
      </c>
      <c r="J26" s="51"/>
      <c r="K26" s="19">
        <v>27</v>
      </c>
      <c r="L26" s="19">
        <v>3</v>
      </c>
      <c r="M26" s="20">
        <v>30</v>
      </c>
    </row>
    <row r="27" spans="1:13" ht="12.75">
      <c r="A27" s="52" t="s">
        <v>93</v>
      </c>
      <c r="B27" s="16" t="s">
        <v>122</v>
      </c>
      <c r="C27" s="16">
        <v>0</v>
      </c>
      <c r="D27" s="16">
        <v>1</v>
      </c>
      <c r="E27" s="16">
        <v>2</v>
      </c>
      <c r="F27" s="16">
        <v>0</v>
      </c>
      <c r="G27" s="16">
        <v>1</v>
      </c>
      <c r="H27" s="16">
        <v>24</v>
      </c>
      <c r="I27" s="16">
        <v>15</v>
      </c>
      <c r="J27" s="53"/>
      <c r="K27" s="16">
        <v>20</v>
      </c>
      <c r="L27" s="16">
        <v>23</v>
      </c>
      <c r="M27" s="17">
        <v>43</v>
      </c>
    </row>
    <row r="28" spans="1:13" ht="12.75">
      <c r="A28" s="50" t="s">
        <v>94</v>
      </c>
      <c r="B28" s="19" t="s">
        <v>95</v>
      </c>
      <c r="C28" s="19">
        <v>0</v>
      </c>
      <c r="D28" s="19">
        <v>1</v>
      </c>
      <c r="E28" s="19">
        <v>0</v>
      </c>
      <c r="F28" s="19">
        <v>0</v>
      </c>
      <c r="G28" s="19">
        <v>0</v>
      </c>
      <c r="H28" s="19">
        <v>13</v>
      </c>
      <c r="I28" s="19">
        <v>0</v>
      </c>
      <c r="J28" s="51"/>
      <c r="K28" s="19">
        <v>7</v>
      </c>
      <c r="L28" s="19">
        <v>7</v>
      </c>
      <c r="M28" s="20">
        <v>14</v>
      </c>
    </row>
    <row r="29" spans="1:13" ht="12.75">
      <c r="A29" s="52" t="s">
        <v>96</v>
      </c>
      <c r="B29" s="16" t="s">
        <v>97</v>
      </c>
      <c r="C29" s="16">
        <v>0</v>
      </c>
      <c r="D29" s="16">
        <v>1</v>
      </c>
      <c r="E29" s="16">
        <v>7</v>
      </c>
      <c r="F29" s="16">
        <v>3</v>
      </c>
      <c r="G29" s="16">
        <v>2</v>
      </c>
      <c r="H29" s="16">
        <v>190</v>
      </c>
      <c r="I29" s="16">
        <v>65</v>
      </c>
      <c r="J29" s="53"/>
      <c r="K29" s="16">
        <v>244</v>
      </c>
      <c r="L29" s="16">
        <v>24</v>
      </c>
      <c r="M29" s="17">
        <v>268</v>
      </c>
    </row>
    <row r="30" spans="1:13" ht="12.75">
      <c r="A30" s="50" t="s">
        <v>98</v>
      </c>
      <c r="B30" s="19" t="s">
        <v>99</v>
      </c>
      <c r="C30" s="19">
        <v>14</v>
      </c>
      <c r="D30" s="19">
        <v>160</v>
      </c>
      <c r="E30" s="19">
        <v>34</v>
      </c>
      <c r="F30" s="19">
        <v>26</v>
      </c>
      <c r="G30" s="19">
        <v>55</v>
      </c>
      <c r="H30" s="19">
        <v>2954</v>
      </c>
      <c r="I30" s="19">
        <v>1547</v>
      </c>
      <c r="J30" s="51"/>
      <c r="K30" s="19">
        <v>3697</v>
      </c>
      <c r="L30" s="19">
        <v>1093</v>
      </c>
      <c r="M30" s="20">
        <v>4790</v>
      </c>
    </row>
    <row r="31" spans="1:13" ht="12.75">
      <c r="A31" s="52" t="s">
        <v>100</v>
      </c>
      <c r="B31" s="16" t="s">
        <v>101</v>
      </c>
      <c r="C31" s="16">
        <v>0</v>
      </c>
      <c r="D31" s="16">
        <v>28</v>
      </c>
      <c r="E31" s="16">
        <v>1</v>
      </c>
      <c r="F31" s="16">
        <v>1</v>
      </c>
      <c r="G31" s="16">
        <v>4</v>
      </c>
      <c r="H31" s="16">
        <v>203</v>
      </c>
      <c r="I31" s="16">
        <v>39</v>
      </c>
      <c r="J31" s="53"/>
      <c r="K31" s="16">
        <v>99</v>
      </c>
      <c r="L31" s="16">
        <v>177</v>
      </c>
      <c r="M31" s="17">
        <v>276</v>
      </c>
    </row>
    <row r="32" spans="1:13" ht="12.75">
      <c r="A32" s="50" t="s">
        <v>102</v>
      </c>
      <c r="B32" s="19" t="s">
        <v>103</v>
      </c>
      <c r="C32" s="19">
        <v>2</v>
      </c>
      <c r="D32" s="19">
        <v>37</v>
      </c>
      <c r="E32" s="19">
        <v>12</v>
      </c>
      <c r="F32" s="19">
        <v>11</v>
      </c>
      <c r="G32" s="19">
        <v>12</v>
      </c>
      <c r="H32" s="19">
        <v>569</v>
      </c>
      <c r="I32" s="19">
        <v>259</v>
      </c>
      <c r="J32" s="51"/>
      <c r="K32" s="19">
        <v>744</v>
      </c>
      <c r="L32" s="19">
        <v>158</v>
      </c>
      <c r="M32" s="20">
        <v>902</v>
      </c>
    </row>
    <row r="33" spans="1:13" ht="12.75">
      <c r="A33" s="52" t="s">
        <v>104</v>
      </c>
      <c r="B33" s="16" t="s">
        <v>105</v>
      </c>
      <c r="C33" s="16">
        <v>11</v>
      </c>
      <c r="D33" s="16">
        <v>249</v>
      </c>
      <c r="E33" s="16">
        <v>15</v>
      </c>
      <c r="F33" s="16">
        <v>24</v>
      </c>
      <c r="G33" s="16">
        <v>45</v>
      </c>
      <c r="H33" s="16">
        <v>1478</v>
      </c>
      <c r="I33" s="16">
        <v>352</v>
      </c>
      <c r="J33" s="53"/>
      <c r="K33" s="16">
        <v>1977</v>
      </c>
      <c r="L33" s="16">
        <v>197</v>
      </c>
      <c r="M33" s="17">
        <v>2174</v>
      </c>
    </row>
    <row r="34" spans="1:13" ht="12.75">
      <c r="A34" s="50" t="s">
        <v>106</v>
      </c>
      <c r="B34" s="19" t="s">
        <v>107</v>
      </c>
      <c r="C34" s="19">
        <v>5</v>
      </c>
      <c r="D34" s="19">
        <v>62</v>
      </c>
      <c r="E34" s="19">
        <v>12</v>
      </c>
      <c r="F34" s="19">
        <v>4</v>
      </c>
      <c r="G34" s="19">
        <v>20</v>
      </c>
      <c r="H34" s="19">
        <v>1108</v>
      </c>
      <c r="I34" s="19">
        <v>615</v>
      </c>
      <c r="J34" s="51"/>
      <c r="K34" s="19">
        <v>1295</v>
      </c>
      <c r="L34" s="19">
        <v>531</v>
      </c>
      <c r="M34" s="20">
        <v>1826</v>
      </c>
    </row>
    <row r="35" spans="1:13" ht="12.75">
      <c r="A35" s="93" t="s">
        <v>108</v>
      </c>
      <c r="B35" s="94" t="s">
        <v>109</v>
      </c>
      <c r="C35" s="94">
        <v>0</v>
      </c>
      <c r="D35" s="94">
        <v>7</v>
      </c>
      <c r="E35" s="94">
        <v>3</v>
      </c>
      <c r="F35" s="94">
        <v>1</v>
      </c>
      <c r="G35" s="94">
        <v>1</v>
      </c>
      <c r="H35" s="94">
        <v>71</v>
      </c>
      <c r="I35" s="94">
        <v>56</v>
      </c>
      <c r="J35" s="95"/>
      <c r="K35" s="94">
        <v>126</v>
      </c>
      <c r="L35" s="94">
        <v>13</v>
      </c>
      <c r="M35" s="96">
        <v>139</v>
      </c>
    </row>
    <row r="36" spans="1:13" ht="12.75">
      <c r="A36" s="50" t="s">
        <v>110</v>
      </c>
      <c r="B36" s="19" t="s">
        <v>111</v>
      </c>
      <c r="C36" s="19">
        <v>61</v>
      </c>
      <c r="D36" s="19">
        <v>89</v>
      </c>
      <c r="E36" s="19">
        <v>9</v>
      </c>
      <c r="F36" s="19">
        <v>33</v>
      </c>
      <c r="G36" s="19">
        <v>27</v>
      </c>
      <c r="H36" s="19">
        <v>1172</v>
      </c>
      <c r="I36" s="19">
        <v>140</v>
      </c>
      <c r="J36" s="51"/>
      <c r="K36" s="19">
        <v>616</v>
      </c>
      <c r="L36" s="19">
        <v>915</v>
      </c>
      <c r="M36" s="20">
        <v>1531</v>
      </c>
    </row>
    <row r="37" spans="1:13" ht="12.75">
      <c r="A37" s="52" t="s">
        <v>112</v>
      </c>
      <c r="B37" s="16" t="s">
        <v>113</v>
      </c>
      <c r="C37" s="16">
        <v>53</v>
      </c>
      <c r="D37" s="16">
        <v>151</v>
      </c>
      <c r="E37" s="16">
        <v>13</v>
      </c>
      <c r="F37" s="16">
        <v>73</v>
      </c>
      <c r="G37" s="16">
        <v>41</v>
      </c>
      <c r="H37" s="16">
        <v>1852</v>
      </c>
      <c r="I37" s="16">
        <v>238</v>
      </c>
      <c r="J37" s="53"/>
      <c r="K37" s="16">
        <v>401</v>
      </c>
      <c r="L37" s="16">
        <v>2020</v>
      </c>
      <c r="M37" s="17">
        <v>2421</v>
      </c>
    </row>
    <row r="38" spans="1:13" ht="12.75">
      <c r="A38" s="50" t="s">
        <v>114</v>
      </c>
      <c r="B38" s="19" t="s">
        <v>115</v>
      </c>
      <c r="C38" s="19">
        <v>53</v>
      </c>
      <c r="D38" s="19">
        <v>499</v>
      </c>
      <c r="E38" s="19">
        <v>18</v>
      </c>
      <c r="F38" s="19">
        <v>77</v>
      </c>
      <c r="G38" s="19">
        <v>131</v>
      </c>
      <c r="H38" s="19">
        <v>2689</v>
      </c>
      <c r="I38" s="19">
        <v>266</v>
      </c>
      <c r="J38" s="51"/>
      <c r="K38" s="19">
        <v>483</v>
      </c>
      <c r="L38" s="19">
        <v>3250</v>
      </c>
      <c r="M38" s="20">
        <v>3733</v>
      </c>
    </row>
    <row r="39" spans="1:13" ht="12.75">
      <c r="A39" s="52" t="s">
        <v>116</v>
      </c>
      <c r="B39" s="16" t="s">
        <v>117</v>
      </c>
      <c r="C39" s="16">
        <v>78</v>
      </c>
      <c r="D39" s="16">
        <v>284</v>
      </c>
      <c r="E39" s="16">
        <v>43</v>
      </c>
      <c r="F39" s="16">
        <v>109</v>
      </c>
      <c r="G39" s="16">
        <v>80</v>
      </c>
      <c r="H39" s="16">
        <v>2859</v>
      </c>
      <c r="I39" s="16">
        <v>584</v>
      </c>
      <c r="J39" s="53"/>
      <c r="K39" s="16">
        <v>1825</v>
      </c>
      <c r="L39" s="16">
        <v>2212</v>
      </c>
      <c r="M39" s="17">
        <v>4037</v>
      </c>
    </row>
    <row r="40" spans="1:13" ht="12.75">
      <c r="A40" s="54" t="s">
        <v>118</v>
      </c>
      <c r="B40" s="55" t="s">
        <v>119</v>
      </c>
      <c r="C40" s="55">
        <v>283</v>
      </c>
      <c r="D40" s="55">
        <v>1191</v>
      </c>
      <c r="E40" s="55">
        <v>94</v>
      </c>
      <c r="F40" s="55">
        <v>382</v>
      </c>
      <c r="G40" s="55">
        <v>336</v>
      </c>
      <c r="H40" s="55">
        <v>9396</v>
      </c>
      <c r="I40" s="55">
        <v>3144</v>
      </c>
      <c r="J40" s="56"/>
      <c r="K40" s="55">
        <v>7577</v>
      </c>
      <c r="L40" s="55">
        <v>7249</v>
      </c>
      <c r="M40" s="57">
        <v>14826</v>
      </c>
    </row>
    <row r="41" spans="1:13" ht="12.75">
      <c r="A41" s="50"/>
      <c r="B41" s="19"/>
      <c r="C41" s="19"/>
      <c r="D41" s="19"/>
      <c r="E41" s="19"/>
      <c r="F41" s="19"/>
      <c r="G41" s="19"/>
      <c r="H41" s="19"/>
      <c r="I41" s="19"/>
      <c r="J41" s="51"/>
      <c r="K41" s="19"/>
      <c r="L41" s="19"/>
      <c r="M41" s="20"/>
    </row>
    <row r="42" spans="1:13" ht="12.75">
      <c r="A42" s="58"/>
      <c r="B42" s="97" t="s">
        <v>6</v>
      </c>
      <c r="C42" s="25">
        <f>SUM(C6:C40)</f>
        <v>881</v>
      </c>
      <c r="D42" s="25">
        <f aca="true" t="shared" si="0" ref="D42:I42">SUM(D6:D40)</f>
        <v>3802</v>
      </c>
      <c r="E42" s="25">
        <f t="shared" si="0"/>
        <v>332</v>
      </c>
      <c r="F42" s="25">
        <f t="shared" si="0"/>
        <v>1075</v>
      </c>
      <c r="G42" s="25">
        <f t="shared" si="0"/>
        <v>1059</v>
      </c>
      <c r="H42" s="25">
        <f t="shared" si="0"/>
        <v>35795</v>
      </c>
      <c r="I42" s="25">
        <f t="shared" si="0"/>
        <v>9349</v>
      </c>
      <c r="J42" s="53"/>
      <c r="K42" s="25">
        <f>SUM(K6:K40)</f>
        <v>27399</v>
      </c>
      <c r="L42" s="25">
        <f>SUM(L6:L40)</f>
        <v>24894</v>
      </c>
      <c r="M42" s="26">
        <f>SUM(M6:M40)</f>
        <v>52293</v>
      </c>
    </row>
    <row r="43" spans="1:13" ht="13.5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ht="13.5" thickTop="1"/>
  </sheetData>
  <printOptions/>
  <pageMargins left="0.52" right="0.21" top="1" bottom="1" header="0.5" footer="0.5"/>
  <pageSetup firstPageNumber="69" useFirstPageNumber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7109375" style="21" customWidth="1"/>
    <col min="2" max="2" width="16.140625" style="21" customWidth="1"/>
    <col min="3" max="3" width="18.8515625" style="21" customWidth="1"/>
    <col min="4" max="4" width="14.28125" style="21" customWidth="1"/>
    <col min="5" max="5" width="4.28125" style="21" customWidth="1"/>
    <col min="6" max="6" width="10.8515625" style="21" customWidth="1"/>
    <col min="7" max="7" width="7.28125" style="21" customWidth="1"/>
    <col min="8" max="8" width="11.8515625" style="21" customWidth="1"/>
    <col min="9" max="16384" width="9.140625" style="21" customWidth="1"/>
  </cols>
  <sheetData>
    <row r="1" spans="1:8" s="70" customFormat="1" ht="18.75" thickTop="1">
      <c r="A1" s="1" t="s">
        <v>137</v>
      </c>
      <c r="B1" s="2"/>
      <c r="C1" s="82"/>
      <c r="D1" s="82"/>
      <c r="E1" s="82"/>
      <c r="F1" s="82"/>
      <c r="G1" s="82"/>
      <c r="H1" s="98"/>
    </row>
    <row r="2" spans="1:8" s="70" customFormat="1" ht="18">
      <c r="A2" s="83" t="s">
        <v>139</v>
      </c>
      <c r="B2" s="84"/>
      <c r="C2" s="85"/>
      <c r="D2" s="85"/>
      <c r="E2" s="85"/>
      <c r="F2" s="85"/>
      <c r="G2" s="85"/>
      <c r="H2" s="99"/>
    </row>
    <row r="3" spans="1:8" s="70" customFormat="1" ht="18">
      <c r="A3" s="65"/>
      <c r="B3" s="69"/>
      <c r="C3" s="68"/>
      <c r="D3" s="68"/>
      <c r="E3" s="68"/>
      <c r="F3" s="68"/>
      <c r="G3" s="68"/>
      <c r="H3" s="100"/>
    </row>
    <row r="4" spans="1:8" s="72" customFormat="1" ht="12.75">
      <c r="A4" s="79"/>
      <c r="B4" s="80"/>
      <c r="C4" s="88" t="s">
        <v>124</v>
      </c>
      <c r="D4" s="88"/>
      <c r="E4" s="88"/>
      <c r="F4" s="88"/>
      <c r="G4" s="64"/>
      <c r="H4" s="101"/>
    </row>
    <row r="5" spans="1:8" s="72" customFormat="1" ht="12.75">
      <c r="A5" s="71"/>
      <c r="B5" s="86" t="s">
        <v>7</v>
      </c>
      <c r="C5" s="89" t="s">
        <v>125</v>
      </c>
      <c r="D5" s="89" t="s">
        <v>124</v>
      </c>
      <c r="E5" s="89"/>
      <c r="F5" s="89"/>
      <c r="G5" s="68"/>
      <c r="H5" s="100"/>
    </row>
    <row r="6" spans="1:8" s="72" customFormat="1" ht="12.75">
      <c r="A6" s="79"/>
      <c r="B6" s="81" t="s">
        <v>15</v>
      </c>
      <c r="C6" s="88" t="s">
        <v>126</v>
      </c>
      <c r="D6" s="88" t="s">
        <v>125</v>
      </c>
      <c r="E6" s="88"/>
      <c r="F6" s="87" t="s">
        <v>127</v>
      </c>
      <c r="G6" s="64"/>
      <c r="H6" s="101"/>
    </row>
    <row r="7" spans="1:8" ht="12.75">
      <c r="A7" s="65"/>
      <c r="B7" s="69"/>
      <c r="C7" s="68"/>
      <c r="D7" s="68"/>
      <c r="E7" s="68"/>
      <c r="F7" s="68"/>
      <c r="G7" s="68"/>
      <c r="H7" s="100"/>
    </row>
    <row r="8" spans="1:8" ht="12.75">
      <c r="A8" s="66"/>
      <c r="B8" s="74" t="s">
        <v>128</v>
      </c>
      <c r="C8" s="19">
        <v>486</v>
      </c>
      <c r="D8" s="19">
        <v>1284</v>
      </c>
      <c r="E8" s="19"/>
      <c r="F8" s="76">
        <f aca="true" t="shared" si="0" ref="F8:F35">+C8/D8</f>
        <v>0.37850467289719625</v>
      </c>
      <c r="G8" s="64"/>
      <c r="H8" s="101"/>
    </row>
    <row r="9" spans="1:8" ht="12.75">
      <c r="A9" s="65"/>
      <c r="B9" s="73" t="s">
        <v>129</v>
      </c>
      <c r="C9" s="16">
        <v>1617</v>
      </c>
      <c r="D9" s="16">
        <v>2533</v>
      </c>
      <c r="E9" s="16"/>
      <c r="F9" s="75">
        <f t="shared" si="0"/>
        <v>0.6383734701934465</v>
      </c>
      <c r="G9" s="68"/>
      <c r="H9" s="100"/>
    </row>
    <row r="10" spans="1:8" ht="12.75">
      <c r="A10" s="66"/>
      <c r="B10" s="74" t="s">
        <v>130</v>
      </c>
      <c r="C10" s="19">
        <v>36</v>
      </c>
      <c r="D10" s="19">
        <v>4882</v>
      </c>
      <c r="E10" s="19"/>
      <c r="F10" s="76">
        <f t="shared" si="0"/>
        <v>0.007374027038099139</v>
      </c>
      <c r="G10" s="64"/>
      <c r="H10" s="101"/>
    </row>
    <row r="11" spans="1:8" ht="12.75">
      <c r="A11" s="65"/>
      <c r="B11" s="73" t="s">
        <v>21</v>
      </c>
      <c r="C11" s="16">
        <v>4929</v>
      </c>
      <c r="D11" s="16">
        <v>5681</v>
      </c>
      <c r="E11" s="16"/>
      <c r="F11" s="75">
        <f t="shared" si="0"/>
        <v>0.8676289385671536</v>
      </c>
      <c r="G11" s="68"/>
      <c r="H11" s="100"/>
    </row>
    <row r="12" spans="1:8" ht="12.75">
      <c r="A12" s="66"/>
      <c r="B12" s="74" t="s">
        <v>22</v>
      </c>
      <c r="C12" s="19">
        <v>1529</v>
      </c>
      <c r="D12" s="19">
        <v>2309</v>
      </c>
      <c r="E12" s="19"/>
      <c r="F12" s="76">
        <f t="shared" si="0"/>
        <v>0.6621914248592464</v>
      </c>
      <c r="G12" s="64"/>
      <c r="H12" s="101"/>
    </row>
    <row r="13" spans="1:8" ht="12.75">
      <c r="A13" s="65"/>
      <c r="B13" s="73" t="s">
        <v>23</v>
      </c>
      <c r="C13" s="16">
        <v>208</v>
      </c>
      <c r="D13" s="16">
        <v>419</v>
      </c>
      <c r="E13" s="16"/>
      <c r="F13" s="75">
        <f t="shared" si="0"/>
        <v>0.4964200477326969</v>
      </c>
      <c r="G13" s="68"/>
      <c r="H13" s="100"/>
    </row>
    <row r="14" spans="1:8" ht="12.75">
      <c r="A14" s="66"/>
      <c r="B14" s="74" t="s">
        <v>24</v>
      </c>
      <c r="C14" s="19">
        <v>4084</v>
      </c>
      <c r="D14" s="19">
        <v>8133</v>
      </c>
      <c r="E14" s="19"/>
      <c r="F14" s="76">
        <f t="shared" si="0"/>
        <v>0.5021517275298168</v>
      </c>
      <c r="G14" s="64"/>
      <c r="H14" s="101"/>
    </row>
    <row r="15" spans="1:8" ht="12.75">
      <c r="A15" s="65"/>
      <c r="B15" s="73" t="s">
        <v>25</v>
      </c>
      <c r="C15" s="16">
        <v>1212</v>
      </c>
      <c r="D15" s="16">
        <v>3954</v>
      </c>
      <c r="E15" s="16"/>
      <c r="F15" s="75">
        <f t="shared" si="0"/>
        <v>0.30652503793626706</v>
      </c>
      <c r="G15" s="68"/>
      <c r="H15" s="100"/>
    </row>
    <row r="16" spans="1:8" ht="12.75">
      <c r="A16" s="66"/>
      <c r="B16" s="74" t="s">
        <v>26</v>
      </c>
      <c r="C16" s="19">
        <v>739</v>
      </c>
      <c r="D16" s="19">
        <v>1442</v>
      </c>
      <c r="E16" s="19"/>
      <c r="F16" s="76">
        <f t="shared" si="0"/>
        <v>0.5124826629680999</v>
      </c>
      <c r="G16" s="64"/>
      <c r="H16" s="101"/>
    </row>
    <row r="17" spans="1:8" ht="12.75">
      <c r="A17" s="65"/>
      <c r="B17" s="73" t="s">
        <v>27</v>
      </c>
      <c r="C17" s="16">
        <v>1078</v>
      </c>
      <c r="D17" s="16">
        <v>10429</v>
      </c>
      <c r="E17" s="16"/>
      <c r="F17" s="75">
        <f t="shared" si="0"/>
        <v>0.10336561511170773</v>
      </c>
      <c r="G17" s="68"/>
      <c r="H17" s="100"/>
    </row>
    <row r="18" spans="1:8" ht="12.75">
      <c r="A18" s="66"/>
      <c r="B18" s="74" t="s">
        <v>28</v>
      </c>
      <c r="C18" s="19">
        <v>1274</v>
      </c>
      <c r="D18" s="19">
        <v>10453</v>
      </c>
      <c r="E18" s="19"/>
      <c r="F18" s="76">
        <f t="shared" si="0"/>
        <v>0.12187888644408304</v>
      </c>
      <c r="G18" s="64"/>
      <c r="H18" s="101"/>
    </row>
    <row r="19" spans="1:8" ht="12.75">
      <c r="A19" s="65"/>
      <c r="B19" s="73" t="s">
        <v>29</v>
      </c>
      <c r="C19" s="16">
        <v>206</v>
      </c>
      <c r="D19" s="16">
        <v>1523</v>
      </c>
      <c r="E19" s="16"/>
      <c r="F19" s="75">
        <f t="shared" si="0"/>
        <v>0.13525935653315824</v>
      </c>
      <c r="G19" s="68"/>
      <c r="H19" s="100"/>
    </row>
    <row r="20" spans="1:8" ht="12.75">
      <c r="A20" s="66"/>
      <c r="B20" s="74" t="s">
        <v>30</v>
      </c>
      <c r="C20" s="19">
        <v>2382</v>
      </c>
      <c r="D20" s="19">
        <v>3196</v>
      </c>
      <c r="E20" s="19"/>
      <c r="F20" s="76">
        <f t="shared" si="0"/>
        <v>0.7453066332916145</v>
      </c>
      <c r="G20" s="64"/>
      <c r="H20" s="101"/>
    </row>
    <row r="21" spans="1:8" ht="12.75">
      <c r="A21" s="65"/>
      <c r="B21" s="73" t="s">
        <v>31</v>
      </c>
      <c r="C21" s="16">
        <v>737</v>
      </c>
      <c r="D21" s="16">
        <v>15150</v>
      </c>
      <c r="E21" s="16"/>
      <c r="F21" s="75">
        <f t="shared" si="0"/>
        <v>0.048646864686468644</v>
      </c>
      <c r="G21" s="68"/>
      <c r="H21" s="100"/>
    </row>
    <row r="22" spans="1:8" ht="12.75">
      <c r="A22" s="66"/>
      <c r="B22" s="74" t="s">
        <v>32</v>
      </c>
      <c r="C22" s="19">
        <v>4004</v>
      </c>
      <c r="D22" s="19">
        <v>32852</v>
      </c>
      <c r="E22" s="19"/>
      <c r="F22" s="76">
        <f t="shared" si="0"/>
        <v>0.12187994642639717</v>
      </c>
      <c r="G22" s="64"/>
      <c r="H22" s="101"/>
    </row>
    <row r="23" spans="1:8" ht="12.75">
      <c r="A23" s="65"/>
      <c r="B23" s="73" t="s">
        <v>33</v>
      </c>
      <c r="C23" s="16">
        <v>778</v>
      </c>
      <c r="D23" s="16">
        <v>1445</v>
      </c>
      <c r="E23" s="16"/>
      <c r="F23" s="75">
        <f t="shared" si="0"/>
        <v>0.5384083044982699</v>
      </c>
      <c r="G23" s="68"/>
      <c r="H23" s="100"/>
    </row>
    <row r="24" spans="1:8" ht="12.75">
      <c r="A24" s="66"/>
      <c r="B24" s="74" t="s">
        <v>131</v>
      </c>
      <c r="C24" s="19">
        <v>571</v>
      </c>
      <c r="D24" s="19">
        <v>1772</v>
      </c>
      <c r="E24" s="19"/>
      <c r="F24" s="76">
        <f t="shared" si="0"/>
        <v>0.32223476297968395</v>
      </c>
      <c r="G24" s="64"/>
      <c r="H24" s="101"/>
    </row>
    <row r="25" spans="1:8" ht="12.75">
      <c r="A25" s="65"/>
      <c r="B25" s="73" t="s">
        <v>35</v>
      </c>
      <c r="C25" s="16">
        <v>407</v>
      </c>
      <c r="D25" s="16">
        <v>1792</v>
      </c>
      <c r="E25" s="16"/>
      <c r="F25" s="75">
        <f t="shared" si="0"/>
        <v>0.22712053571428573</v>
      </c>
      <c r="G25" s="68"/>
      <c r="H25" s="100"/>
    </row>
    <row r="26" spans="1:8" ht="12.75">
      <c r="A26" s="66"/>
      <c r="B26" s="74" t="s">
        <v>36</v>
      </c>
      <c r="C26" s="19">
        <v>2175</v>
      </c>
      <c r="D26" s="19">
        <v>4623</v>
      </c>
      <c r="E26" s="19"/>
      <c r="F26" s="76">
        <f t="shared" si="0"/>
        <v>0.47047371836469826</v>
      </c>
      <c r="G26" s="64"/>
      <c r="H26" s="101"/>
    </row>
    <row r="27" spans="1:8" ht="12.75">
      <c r="A27" s="65"/>
      <c r="B27" s="73" t="s">
        <v>37</v>
      </c>
      <c r="C27" s="16">
        <v>384</v>
      </c>
      <c r="D27" s="16">
        <v>1234</v>
      </c>
      <c r="E27" s="16"/>
      <c r="F27" s="75">
        <f t="shared" si="0"/>
        <v>0.31118314424635335</v>
      </c>
      <c r="G27" s="68"/>
      <c r="H27" s="100"/>
    </row>
    <row r="28" spans="1:8" ht="12.75">
      <c r="A28" s="66"/>
      <c r="B28" s="74" t="s">
        <v>132</v>
      </c>
      <c r="C28" s="19">
        <v>462</v>
      </c>
      <c r="D28" s="19">
        <v>7137</v>
      </c>
      <c r="E28" s="19"/>
      <c r="F28" s="76">
        <f t="shared" si="0"/>
        <v>0.06473308112652375</v>
      </c>
      <c r="G28" s="64"/>
      <c r="H28" s="101"/>
    </row>
    <row r="29" spans="1:8" ht="12.75">
      <c r="A29" s="65"/>
      <c r="B29" s="73" t="s">
        <v>39</v>
      </c>
      <c r="C29" s="16">
        <v>8862</v>
      </c>
      <c r="D29" s="16">
        <v>19859</v>
      </c>
      <c r="E29" s="16"/>
      <c r="F29" s="75">
        <f t="shared" si="0"/>
        <v>0.4462460345435319</v>
      </c>
      <c r="G29" s="68"/>
      <c r="H29" s="100"/>
    </row>
    <row r="30" spans="1:8" ht="12.75">
      <c r="A30" s="66"/>
      <c r="B30" s="74" t="s">
        <v>133</v>
      </c>
      <c r="C30" s="19">
        <v>1567</v>
      </c>
      <c r="D30" s="19">
        <v>1726</v>
      </c>
      <c r="E30" s="19"/>
      <c r="F30" s="76">
        <f t="shared" si="0"/>
        <v>0.9078794901506373</v>
      </c>
      <c r="G30" s="64"/>
      <c r="H30" s="101"/>
    </row>
    <row r="31" spans="1:8" ht="12.75">
      <c r="A31" s="65"/>
      <c r="B31" s="73" t="s">
        <v>41</v>
      </c>
      <c r="C31" s="16">
        <v>4324</v>
      </c>
      <c r="D31" s="16">
        <v>15038</v>
      </c>
      <c r="E31" s="16"/>
      <c r="F31" s="75">
        <f t="shared" si="0"/>
        <v>0.2875382364676154</v>
      </c>
      <c r="G31" s="68"/>
      <c r="H31" s="100"/>
    </row>
    <row r="32" spans="1:8" ht="12.75">
      <c r="A32" s="66"/>
      <c r="B32" s="74" t="s">
        <v>134</v>
      </c>
      <c r="C32" s="19">
        <v>36</v>
      </c>
      <c r="D32" s="19">
        <v>1422</v>
      </c>
      <c r="E32" s="19"/>
      <c r="F32" s="76">
        <f t="shared" si="0"/>
        <v>0.02531645569620253</v>
      </c>
      <c r="G32" s="64"/>
      <c r="H32" s="101"/>
    </row>
    <row r="33" spans="1:8" ht="12.75">
      <c r="A33" s="65"/>
      <c r="B33" s="73" t="s">
        <v>43</v>
      </c>
      <c r="C33" s="16">
        <v>7109</v>
      </c>
      <c r="D33" s="16">
        <v>13090</v>
      </c>
      <c r="E33" s="16"/>
      <c r="F33" s="75">
        <f t="shared" si="0"/>
        <v>0.5430863254392666</v>
      </c>
      <c r="G33" s="68"/>
      <c r="H33" s="100"/>
    </row>
    <row r="34" spans="1:8" ht="12.75">
      <c r="A34" s="66"/>
      <c r="B34" s="74" t="s">
        <v>44</v>
      </c>
      <c r="C34" s="19">
        <v>762</v>
      </c>
      <c r="D34" s="19">
        <v>18242</v>
      </c>
      <c r="E34" s="19"/>
      <c r="F34" s="76">
        <f t="shared" si="0"/>
        <v>0.04177173555531192</v>
      </c>
      <c r="G34" s="64"/>
      <c r="H34" s="101"/>
    </row>
    <row r="35" spans="1:8" ht="12.75">
      <c r="A35" s="65"/>
      <c r="B35" s="73" t="s">
        <v>45</v>
      </c>
      <c r="C35" s="16">
        <v>335</v>
      </c>
      <c r="D35" s="16">
        <v>1628</v>
      </c>
      <c r="E35" s="16"/>
      <c r="F35" s="75">
        <f t="shared" si="0"/>
        <v>0.20577395577395577</v>
      </c>
      <c r="G35" s="68"/>
      <c r="H35" s="102"/>
    </row>
    <row r="36" spans="1:8" ht="12.75">
      <c r="A36" s="66"/>
      <c r="B36" s="74"/>
      <c r="C36" s="19"/>
      <c r="D36" s="19"/>
      <c r="E36" s="19"/>
      <c r="F36" s="76"/>
      <c r="G36" s="64"/>
      <c r="H36" s="103"/>
    </row>
    <row r="37" spans="1:8" ht="12.75">
      <c r="A37" s="105"/>
      <c r="B37" s="106" t="s">
        <v>6</v>
      </c>
      <c r="C37" s="107">
        <v>52293</v>
      </c>
      <c r="D37" s="107">
        <v>193248</v>
      </c>
      <c r="E37" s="107"/>
      <c r="F37" s="108">
        <f>+C37/D37</f>
        <v>0.27060047193243913</v>
      </c>
      <c r="G37" s="109"/>
      <c r="H37" s="110"/>
    </row>
    <row r="38" spans="1:8" ht="12.75">
      <c r="A38" s="66"/>
      <c r="B38" s="74"/>
      <c r="C38" s="19"/>
      <c r="D38" s="19"/>
      <c r="E38" s="19"/>
      <c r="F38" s="19"/>
      <c r="G38" s="64"/>
      <c r="H38" s="101"/>
    </row>
    <row r="39" spans="1:8" s="63" customFormat="1" ht="12.75">
      <c r="A39" s="65"/>
      <c r="B39" s="90" t="s">
        <v>46</v>
      </c>
      <c r="C39" s="91">
        <v>53972</v>
      </c>
      <c r="D39" s="91">
        <v>193315</v>
      </c>
      <c r="E39" s="91"/>
      <c r="F39" s="92">
        <v>0.2791919923441016</v>
      </c>
      <c r="G39" s="68"/>
      <c r="H39" s="100"/>
    </row>
    <row r="40" spans="1:8" ht="13.5" thickBot="1">
      <c r="A40" s="77"/>
      <c r="B40" s="78"/>
      <c r="C40" s="67"/>
      <c r="D40" s="67"/>
      <c r="E40" s="67"/>
      <c r="F40" s="67"/>
      <c r="G40" s="67"/>
      <c r="H40" s="104"/>
    </row>
    <row r="41" ht="12.75" thickTop="1"/>
  </sheetData>
  <printOptions/>
  <pageMargins left="1.57" right="0.75" top="0.72" bottom="0.2" header="0.5" footer="0.16"/>
  <pageSetup horizontalDpi="600" verticalDpi="600" orientation="landscape" r:id="rId1"/>
  <headerFooter alignWithMargins="0"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State of Michigan</cp:lastModifiedBy>
  <cp:lastPrinted>2005-04-06T19:55:11Z</cp:lastPrinted>
  <dcterms:created xsi:type="dcterms:W3CDTF">2005-03-22T17:47:24Z</dcterms:created>
  <dcterms:modified xsi:type="dcterms:W3CDTF">2006-04-26T18:06:13Z</dcterms:modified>
  <cp:category/>
  <cp:version/>
  <cp:contentType/>
  <cp:contentStatus/>
</cp:coreProperties>
</file>