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<sst xmlns="http://schemas.openxmlformats.org/spreadsheetml/2006/main" count="101" uniqueCount="63">
  <si>
    <t>STATE TOTAL</t>
  </si>
  <si>
    <t>West Shore</t>
  </si>
  <si>
    <t>Wayne County</t>
  </si>
  <si>
    <t>Washtenaw</t>
  </si>
  <si>
    <t>Southwestern</t>
  </si>
  <si>
    <t>Schoolcraft</t>
  </si>
  <si>
    <t>St. Clair County</t>
  </si>
  <si>
    <t>Oakland</t>
  </si>
  <si>
    <t>Northwestern Michigan</t>
  </si>
  <si>
    <t>North Central</t>
  </si>
  <si>
    <t>Muskegon</t>
  </si>
  <si>
    <t>Montcalm</t>
  </si>
  <si>
    <t>Monroe</t>
  </si>
  <si>
    <t>Mid Michigan</t>
  </si>
  <si>
    <t>Macomb</t>
  </si>
  <si>
    <t>Lansing</t>
  </si>
  <si>
    <t>Lake Michigan</t>
  </si>
  <si>
    <t>Kirtland</t>
  </si>
  <si>
    <t>Kellogg</t>
  </si>
  <si>
    <t>Kalamazoo Valley</t>
  </si>
  <si>
    <t>Jackson</t>
  </si>
  <si>
    <t>Henry Ford</t>
  </si>
  <si>
    <t>Grand Rapids</t>
  </si>
  <si>
    <t>Gogebic</t>
  </si>
  <si>
    <t>Glen Oaks</t>
  </si>
  <si>
    <t>Delta</t>
  </si>
  <si>
    <t xml:space="preserve">Mott </t>
  </si>
  <si>
    <t>Bay De Noc</t>
  </si>
  <si>
    <t xml:space="preserve">Alpena  </t>
  </si>
  <si>
    <t>TOTAL</t>
  </si>
  <si>
    <t>Wom</t>
  </si>
  <si>
    <t>Men</t>
  </si>
  <si>
    <t>GRAND</t>
  </si>
  <si>
    <t>STUDENTS</t>
  </si>
  <si>
    <t>Unknown</t>
  </si>
  <si>
    <t>More</t>
  </si>
  <si>
    <t>Non-Hispanic</t>
  </si>
  <si>
    <t>Other Pacific isl.</t>
  </si>
  <si>
    <t>Lantino</t>
  </si>
  <si>
    <t>American</t>
  </si>
  <si>
    <t>Alaskan Native</t>
  </si>
  <si>
    <t>Afr. American</t>
  </si>
  <si>
    <t>Alien</t>
  </si>
  <si>
    <t xml:space="preserve">Two or </t>
  </si>
  <si>
    <t>White</t>
  </si>
  <si>
    <t>Native Hawaiian/</t>
  </si>
  <si>
    <t>Hispanic/</t>
  </si>
  <si>
    <t>Asian</t>
  </si>
  <si>
    <t>Am. Ind./</t>
  </si>
  <si>
    <t>Black,</t>
  </si>
  <si>
    <t>Resident</t>
  </si>
  <si>
    <t>Non-</t>
  </si>
  <si>
    <t>Non-Resident Alien</t>
  </si>
  <si>
    <t>Black, Afr. Am.</t>
  </si>
  <si>
    <t>Am Ind/Alaskan Native</t>
  </si>
  <si>
    <t>Asian Am.</t>
  </si>
  <si>
    <t>Hispanic/Latino</t>
  </si>
  <si>
    <t>Native Hawaiin/Other Pacific Isl.</t>
  </si>
  <si>
    <t>White, Non-Hispanic</t>
  </si>
  <si>
    <t>Two or More Races</t>
  </si>
  <si>
    <t xml:space="preserve">Am. </t>
  </si>
  <si>
    <t>Indian</t>
  </si>
  <si>
    <t>FALL 2011 ENROLLMENT BY COMMUNITY COLLEGE, ETHNICITY AND GENDER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</si>
</sst>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3" fontId="2" fillId="0" borderId="0" xfId="0" applyNumberFormat="1" applyFont="1" applyFill="1" applyBorder="1" applyAlignment="1">
      <alignment/>
    </xf>
    <xf numFmtId="10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2925"/>
          <c:w val="0.631"/>
          <c:h val="0.3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Grid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69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9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74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4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55"/>
            <c:spPr>
              <a:pattFill prst="pct1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zigZag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Non-Resident 
Alien
1.27%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Black, 
Afr. Am.
15.39%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Am. Indian/
Alaskan Native
1.65%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Asian American
0.77%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Hispanic/
Latino
2.81%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Native Hawaiin
/Other Pacific Isl.
0.08%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White, 
Non-Hispanic
62.60%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Two or
 More Races
0.78%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Sheet2!$A$8:$A$16</c:f>
              <c:strCache>
                <c:ptCount val="9"/>
                <c:pt idx="0">
                  <c:v>Non-Resident Alien</c:v>
                </c:pt>
                <c:pt idx="1">
                  <c:v>Black, Afr. Am.</c:v>
                </c:pt>
                <c:pt idx="2">
                  <c:v>Am Ind/Alaskan Native</c:v>
                </c:pt>
                <c:pt idx="3">
                  <c:v>Asian Am.</c:v>
                </c:pt>
                <c:pt idx="4">
                  <c:v>Hispanic/Latino</c:v>
                </c:pt>
                <c:pt idx="5">
                  <c:v>Native Hawaiin/Other Pacific Isl.</c:v>
                </c:pt>
                <c:pt idx="6">
                  <c:v>White, Non-Hispanic</c:v>
                </c:pt>
                <c:pt idx="7">
                  <c:v>Two or More Races</c:v>
                </c:pt>
                <c:pt idx="8">
                  <c:v>Unknown</c:v>
                </c:pt>
              </c:strCache>
            </c:strRef>
          </c:cat>
          <c:val>
            <c:numRef>
              <c:f>Sheet2!$B$8:$B$16</c:f>
              <c:numCache>
                <c:ptCount val="9"/>
                <c:pt idx="0">
                  <c:v>3317</c:v>
                </c:pt>
                <c:pt idx="1">
                  <c:v>40040</c:v>
                </c:pt>
                <c:pt idx="2">
                  <c:v>4282</c:v>
                </c:pt>
                <c:pt idx="3">
                  <c:v>2002</c:v>
                </c:pt>
                <c:pt idx="4">
                  <c:v>7303</c:v>
                </c:pt>
                <c:pt idx="5">
                  <c:v>215</c:v>
                </c:pt>
                <c:pt idx="6">
                  <c:v>162870</c:v>
                </c:pt>
                <c:pt idx="7">
                  <c:v>2040</c:v>
                </c:pt>
                <c:pt idx="8">
                  <c:v>38110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PageLayoutView="0" workbookViewId="0" topLeftCell="B11">
      <selection activeCell="A29" sqref="A29:IV29"/>
    </sheetView>
  </sheetViews>
  <sheetFormatPr defaultColWidth="9.140625" defaultRowHeight="12.75"/>
  <cols>
    <col min="1" max="1" width="19.00390625" style="16" customWidth="1"/>
    <col min="2" max="2" width="9.57421875" style="16" customWidth="1"/>
    <col min="3" max="3" width="5.421875" style="16" customWidth="1"/>
    <col min="4" max="5" width="6.421875" style="16" customWidth="1"/>
    <col min="6" max="12" width="5.421875" style="16" customWidth="1"/>
    <col min="13" max="13" width="7.7109375" style="16" customWidth="1"/>
    <col min="14" max="17" width="6.421875" style="16" customWidth="1"/>
    <col min="18" max="19" width="6.421875" style="16" bestFit="1" customWidth="1"/>
    <col min="20" max="20" width="8.140625" style="16" customWidth="1"/>
    <col min="21" max="21" width="8.421875" style="16" customWidth="1"/>
    <col min="22" max="22" width="7.421875" style="16" bestFit="1" customWidth="1"/>
    <col min="23" max="16384" width="9.140625" style="16" customWidth="1"/>
  </cols>
  <sheetData>
    <row r="1" ht="18">
      <c r="A1" s="17" t="s">
        <v>62</v>
      </c>
    </row>
    <row r="3" spans="2:22" s="7" customFormat="1" ht="12">
      <c r="B3" s="13" t="s">
        <v>51</v>
      </c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2:22" s="7" customFormat="1" ht="12">
      <c r="B4" s="13" t="s">
        <v>50</v>
      </c>
      <c r="C4" s="13"/>
      <c r="D4" s="13" t="s">
        <v>49</v>
      </c>
      <c r="E4" s="13"/>
      <c r="F4" s="13" t="s">
        <v>47</v>
      </c>
      <c r="G4" s="13"/>
      <c r="H4" s="18" t="s">
        <v>60</v>
      </c>
      <c r="I4" s="18"/>
      <c r="J4" s="13" t="s">
        <v>46</v>
      </c>
      <c r="K4" s="13"/>
      <c r="L4" s="13" t="s">
        <v>45</v>
      </c>
      <c r="M4" s="13"/>
      <c r="N4" s="13" t="s">
        <v>44</v>
      </c>
      <c r="O4" s="13"/>
      <c r="P4" s="13" t="s">
        <v>43</v>
      </c>
      <c r="Q4" s="13"/>
      <c r="R4" s="15"/>
      <c r="S4" s="15"/>
      <c r="T4" s="13" t="s">
        <v>29</v>
      </c>
      <c r="U4" s="13"/>
      <c r="V4" s="14"/>
    </row>
    <row r="5" spans="2:22" s="7" customFormat="1" ht="12">
      <c r="B5" s="13" t="s">
        <v>42</v>
      </c>
      <c r="C5" s="13"/>
      <c r="D5" s="13" t="s">
        <v>41</v>
      </c>
      <c r="E5" s="13"/>
      <c r="F5" s="13" t="s">
        <v>39</v>
      </c>
      <c r="G5" s="13"/>
      <c r="H5" s="18" t="s">
        <v>61</v>
      </c>
      <c r="I5" s="18"/>
      <c r="J5" s="13" t="s">
        <v>38</v>
      </c>
      <c r="K5" s="13"/>
      <c r="L5" s="13" t="s">
        <v>37</v>
      </c>
      <c r="M5" s="13"/>
      <c r="N5" s="13" t="s">
        <v>36</v>
      </c>
      <c r="O5" s="13"/>
      <c r="P5" s="13" t="s">
        <v>35</v>
      </c>
      <c r="Q5" s="13"/>
      <c r="R5" s="13" t="s">
        <v>34</v>
      </c>
      <c r="S5" s="13"/>
      <c r="T5" s="13" t="s">
        <v>33</v>
      </c>
      <c r="U5" s="13"/>
      <c r="V5" s="12" t="s">
        <v>32</v>
      </c>
    </row>
    <row r="6" spans="2:22" s="7" customFormat="1" ht="12.75" thickBot="1">
      <c r="B6" s="9" t="s">
        <v>31</v>
      </c>
      <c r="C6" s="9" t="s">
        <v>30</v>
      </c>
      <c r="D6" s="9" t="s">
        <v>31</v>
      </c>
      <c r="E6" s="9" t="s">
        <v>30</v>
      </c>
      <c r="F6" s="9" t="s">
        <v>31</v>
      </c>
      <c r="G6" s="9" t="s">
        <v>30</v>
      </c>
      <c r="H6" s="9" t="s">
        <v>31</v>
      </c>
      <c r="I6" s="9" t="s">
        <v>30</v>
      </c>
      <c r="J6" s="9" t="s">
        <v>31</v>
      </c>
      <c r="K6" s="9" t="s">
        <v>30</v>
      </c>
      <c r="L6" s="10" t="s">
        <v>31</v>
      </c>
      <c r="M6" s="10" t="s">
        <v>30</v>
      </c>
      <c r="N6" s="11" t="s">
        <v>31</v>
      </c>
      <c r="O6" s="11" t="s">
        <v>30</v>
      </c>
      <c r="P6" s="11" t="s">
        <v>31</v>
      </c>
      <c r="Q6" s="11" t="s">
        <v>30</v>
      </c>
      <c r="R6" s="9" t="s">
        <v>31</v>
      </c>
      <c r="S6" s="9" t="s">
        <v>30</v>
      </c>
      <c r="T6" s="10" t="s">
        <v>31</v>
      </c>
      <c r="U6" s="9" t="s">
        <v>30</v>
      </c>
      <c r="V6" s="8" t="s">
        <v>29</v>
      </c>
    </row>
    <row r="7" s="7" customFormat="1" ht="12.75" thickTop="1">
      <c r="V7" s="6"/>
    </row>
    <row r="8" s="2" customFormat="1" ht="12">
      <c r="V8" s="4"/>
    </row>
    <row r="9" spans="1:22" s="2" customFormat="1" ht="12">
      <c r="A9" s="2" t="s">
        <v>28</v>
      </c>
      <c r="B9" s="2">
        <v>0</v>
      </c>
      <c r="C9" s="2">
        <v>0</v>
      </c>
      <c r="D9" s="2">
        <v>16</v>
      </c>
      <c r="E9" s="2">
        <v>6</v>
      </c>
      <c r="F9" s="2">
        <v>11</v>
      </c>
      <c r="G9" s="2">
        <v>7</v>
      </c>
      <c r="H9" s="2">
        <v>6</v>
      </c>
      <c r="I9" s="2">
        <v>8</v>
      </c>
      <c r="J9" s="2">
        <v>13</v>
      </c>
      <c r="K9" s="2">
        <v>13</v>
      </c>
      <c r="L9" s="2">
        <v>2</v>
      </c>
      <c r="M9" s="2">
        <v>1</v>
      </c>
      <c r="N9" s="2">
        <v>790</v>
      </c>
      <c r="O9" s="2">
        <v>1115</v>
      </c>
      <c r="P9" s="2">
        <v>0</v>
      </c>
      <c r="Q9" s="2">
        <v>0</v>
      </c>
      <c r="R9" s="2">
        <v>1</v>
      </c>
      <c r="S9" s="2">
        <v>2</v>
      </c>
      <c r="T9" s="2">
        <f aca="true" t="shared" si="0" ref="T9:T36">+B9+D9+F9+H9+J9+L9+N9+P9+R9</f>
        <v>839</v>
      </c>
      <c r="U9" s="2">
        <f aca="true" t="shared" si="1" ref="U9:U36">+C9+E9+G9+I9+K9+M9+O9+Q9+S9</f>
        <v>1152</v>
      </c>
      <c r="V9" s="3">
        <f aca="true" t="shared" si="2" ref="V9:V36">+T9+U9</f>
        <v>1991</v>
      </c>
    </row>
    <row r="10" spans="1:22" s="2" customFormat="1" ht="12">
      <c r="A10" s="2" t="s">
        <v>27</v>
      </c>
      <c r="B10" s="2">
        <v>0</v>
      </c>
      <c r="C10" s="2">
        <v>0</v>
      </c>
      <c r="D10" s="2">
        <v>2</v>
      </c>
      <c r="E10" s="2">
        <v>5</v>
      </c>
      <c r="F10" s="2">
        <v>5</v>
      </c>
      <c r="G10" s="2">
        <v>7</v>
      </c>
      <c r="H10" s="2">
        <v>21</v>
      </c>
      <c r="I10" s="2">
        <v>32</v>
      </c>
      <c r="J10" s="2">
        <v>0</v>
      </c>
      <c r="K10" s="2">
        <v>0</v>
      </c>
      <c r="L10" s="2">
        <v>0</v>
      </c>
      <c r="M10" s="2">
        <v>1</v>
      </c>
      <c r="N10" s="2">
        <v>636</v>
      </c>
      <c r="O10" s="2">
        <v>1129</v>
      </c>
      <c r="P10" s="2">
        <v>25</v>
      </c>
      <c r="Q10" s="2">
        <v>35</v>
      </c>
      <c r="R10" s="2">
        <v>384</v>
      </c>
      <c r="S10" s="2">
        <v>460</v>
      </c>
      <c r="T10" s="2">
        <f t="shared" si="0"/>
        <v>1073</v>
      </c>
      <c r="U10" s="2">
        <f t="shared" si="1"/>
        <v>1669</v>
      </c>
      <c r="V10" s="3">
        <f t="shared" si="2"/>
        <v>2742</v>
      </c>
    </row>
    <row r="11" spans="1:22" s="2" customFormat="1" ht="12">
      <c r="A11" s="2" t="s">
        <v>26</v>
      </c>
      <c r="B11" s="2">
        <v>13</v>
      </c>
      <c r="C11" s="2">
        <v>10</v>
      </c>
      <c r="D11" s="2">
        <v>918</v>
      </c>
      <c r="E11" s="2">
        <v>1565</v>
      </c>
      <c r="F11" s="2">
        <v>22</v>
      </c>
      <c r="G11" s="2">
        <v>34</v>
      </c>
      <c r="H11" s="2">
        <v>51</v>
      </c>
      <c r="I11" s="2">
        <v>74</v>
      </c>
      <c r="J11" s="2">
        <v>144</v>
      </c>
      <c r="K11" s="2">
        <v>226</v>
      </c>
      <c r="L11" s="2">
        <v>2</v>
      </c>
      <c r="M11" s="2">
        <v>2</v>
      </c>
      <c r="N11" s="2">
        <v>2751</v>
      </c>
      <c r="O11" s="2">
        <v>3962</v>
      </c>
      <c r="P11" s="2">
        <v>80</v>
      </c>
      <c r="Q11" s="2">
        <v>84</v>
      </c>
      <c r="R11" s="2">
        <v>741</v>
      </c>
      <c r="S11" s="2">
        <v>1081</v>
      </c>
      <c r="T11" s="2">
        <f t="shared" si="0"/>
        <v>4722</v>
      </c>
      <c r="U11" s="2">
        <f t="shared" si="1"/>
        <v>7038</v>
      </c>
      <c r="V11" s="3">
        <f t="shared" si="2"/>
        <v>11760</v>
      </c>
    </row>
    <row r="12" spans="1:22" s="2" customFormat="1" ht="12">
      <c r="A12" s="2" t="s">
        <v>25</v>
      </c>
      <c r="B12" s="2">
        <v>70</v>
      </c>
      <c r="C12" s="2">
        <v>60</v>
      </c>
      <c r="D12" s="2">
        <v>429</v>
      </c>
      <c r="E12" s="2">
        <v>735</v>
      </c>
      <c r="F12" s="2">
        <v>50</v>
      </c>
      <c r="G12" s="2">
        <v>65</v>
      </c>
      <c r="H12" s="2">
        <v>30</v>
      </c>
      <c r="I12" s="2">
        <v>26</v>
      </c>
      <c r="J12" s="2">
        <v>272</v>
      </c>
      <c r="K12" s="2">
        <v>357</v>
      </c>
      <c r="L12" s="2">
        <v>0</v>
      </c>
      <c r="M12" s="2">
        <v>0</v>
      </c>
      <c r="N12" s="2">
        <v>4242</v>
      </c>
      <c r="O12" s="2">
        <v>4873</v>
      </c>
      <c r="P12" s="2">
        <v>28</v>
      </c>
      <c r="Q12" s="2">
        <v>46</v>
      </c>
      <c r="R12" s="2">
        <v>104</v>
      </c>
      <c r="S12" s="2">
        <v>91</v>
      </c>
      <c r="T12" s="2">
        <f t="shared" si="0"/>
        <v>5225</v>
      </c>
      <c r="U12" s="2">
        <f t="shared" si="1"/>
        <v>6253</v>
      </c>
      <c r="V12" s="3">
        <f t="shared" si="2"/>
        <v>11478</v>
      </c>
    </row>
    <row r="13" spans="1:22" s="2" customFormat="1" ht="12">
      <c r="A13" s="2" t="s">
        <v>24</v>
      </c>
      <c r="B13" s="2">
        <v>4</v>
      </c>
      <c r="C13" s="2">
        <v>2</v>
      </c>
      <c r="D13" s="2">
        <v>38</v>
      </c>
      <c r="E13" s="2">
        <v>24</v>
      </c>
      <c r="F13" s="2">
        <v>3</v>
      </c>
      <c r="G13" s="2">
        <v>11</v>
      </c>
      <c r="H13" s="2">
        <v>0</v>
      </c>
      <c r="I13" s="2">
        <v>5</v>
      </c>
      <c r="J13" s="2">
        <v>23</v>
      </c>
      <c r="K13" s="2">
        <v>35</v>
      </c>
      <c r="L13" s="2">
        <v>0</v>
      </c>
      <c r="M13" s="2">
        <v>0</v>
      </c>
      <c r="N13" s="2">
        <v>432</v>
      </c>
      <c r="O13" s="2">
        <v>718</v>
      </c>
      <c r="P13" s="2">
        <v>4</v>
      </c>
      <c r="Q13" s="2">
        <v>3</v>
      </c>
      <c r="R13" s="2">
        <v>13</v>
      </c>
      <c r="S13" s="2">
        <v>19</v>
      </c>
      <c r="T13" s="2">
        <f t="shared" si="0"/>
        <v>517</v>
      </c>
      <c r="U13" s="2">
        <f t="shared" si="1"/>
        <v>817</v>
      </c>
      <c r="V13" s="3">
        <f t="shared" si="2"/>
        <v>1334</v>
      </c>
    </row>
    <row r="14" spans="1:22" s="5" customFormat="1" ht="12">
      <c r="A14" s="5" t="s">
        <v>23</v>
      </c>
      <c r="B14" s="5">
        <v>1</v>
      </c>
      <c r="C14" s="5">
        <v>1</v>
      </c>
      <c r="D14" s="5">
        <v>7</v>
      </c>
      <c r="E14" s="5">
        <v>10</v>
      </c>
      <c r="F14" s="5">
        <v>3</v>
      </c>
      <c r="G14" s="5">
        <v>6</v>
      </c>
      <c r="H14" s="5">
        <v>16</v>
      </c>
      <c r="I14" s="5">
        <v>18</v>
      </c>
      <c r="J14" s="5">
        <v>7</v>
      </c>
      <c r="K14" s="5">
        <v>6</v>
      </c>
      <c r="L14" s="5">
        <v>0</v>
      </c>
      <c r="M14" s="5">
        <v>0</v>
      </c>
      <c r="N14" s="5">
        <v>412</v>
      </c>
      <c r="O14" s="5">
        <v>618</v>
      </c>
      <c r="P14" s="5">
        <v>0</v>
      </c>
      <c r="Q14" s="5">
        <v>0</v>
      </c>
      <c r="R14" s="5">
        <v>22</v>
      </c>
      <c r="S14" s="5">
        <v>20</v>
      </c>
      <c r="T14" s="2">
        <f t="shared" si="0"/>
        <v>468</v>
      </c>
      <c r="U14" s="2">
        <f t="shared" si="1"/>
        <v>679</v>
      </c>
      <c r="V14" s="4">
        <f t="shared" si="2"/>
        <v>1147</v>
      </c>
    </row>
    <row r="15" spans="1:22" s="2" customFormat="1" ht="12">
      <c r="A15" s="2" t="s">
        <v>22</v>
      </c>
      <c r="B15" s="2">
        <v>13</v>
      </c>
      <c r="C15" s="2">
        <v>10</v>
      </c>
      <c r="D15" s="2">
        <v>893</v>
      </c>
      <c r="E15" s="2">
        <v>1249</v>
      </c>
      <c r="F15" s="2">
        <v>218</v>
      </c>
      <c r="G15" s="2">
        <v>229</v>
      </c>
      <c r="H15" s="2">
        <v>58</v>
      </c>
      <c r="I15" s="2">
        <v>81</v>
      </c>
      <c r="J15" s="2">
        <v>525</v>
      </c>
      <c r="K15" s="2">
        <v>717</v>
      </c>
      <c r="L15" s="2">
        <v>0</v>
      </c>
      <c r="M15" s="2">
        <v>1</v>
      </c>
      <c r="N15" s="2">
        <v>5465</v>
      </c>
      <c r="O15" s="2">
        <v>6004</v>
      </c>
      <c r="P15" s="2">
        <v>12</v>
      </c>
      <c r="Q15" s="2">
        <v>14</v>
      </c>
      <c r="R15" s="2">
        <v>1135</v>
      </c>
      <c r="S15" s="2">
        <v>951</v>
      </c>
      <c r="T15" s="2">
        <f t="shared" si="0"/>
        <v>8319</v>
      </c>
      <c r="U15" s="2">
        <f t="shared" si="1"/>
        <v>9256</v>
      </c>
      <c r="V15" s="3">
        <f t="shared" si="2"/>
        <v>17575</v>
      </c>
    </row>
    <row r="16" spans="1:22" s="2" customFormat="1" ht="12">
      <c r="A16" s="2" t="s">
        <v>21</v>
      </c>
      <c r="B16" s="2">
        <v>125</v>
      </c>
      <c r="C16" s="2">
        <v>72</v>
      </c>
      <c r="D16" s="2">
        <v>1770</v>
      </c>
      <c r="E16" s="2">
        <v>3316</v>
      </c>
      <c r="F16" s="2">
        <v>106</v>
      </c>
      <c r="G16" s="2">
        <v>84</v>
      </c>
      <c r="H16" s="2">
        <v>37</v>
      </c>
      <c r="I16" s="2">
        <v>43</v>
      </c>
      <c r="J16" s="2">
        <v>181</v>
      </c>
      <c r="K16" s="2">
        <v>207</v>
      </c>
      <c r="L16" s="2">
        <v>7</v>
      </c>
      <c r="M16" s="2">
        <v>9</v>
      </c>
      <c r="N16" s="2">
        <v>3270</v>
      </c>
      <c r="O16" s="2">
        <v>3612</v>
      </c>
      <c r="P16" s="2">
        <v>37</v>
      </c>
      <c r="Q16" s="2">
        <v>47</v>
      </c>
      <c r="R16" s="2">
        <v>1964</v>
      </c>
      <c r="S16" s="2">
        <v>2763</v>
      </c>
      <c r="T16" s="2">
        <f t="shared" si="0"/>
        <v>7497</v>
      </c>
      <c r="U16" s="2">
        <f t="shared" si="1"/>
        <v>10153</v>
      </c>
      <c r="V16" s="3">
        <f t="shared" si="2"/>
        <v>17650</v>
      </c>
    </row>
    <row r="17" spans="1:22" s="2" customFormat="1" ht="12">
      <c r="A17" s="2" t="s">
        <v>20</v>
      </c>
      <c r="B17" s="2">
        <v>8</v>
      </c>
      <c r="C17" s="2">
        <v>3</v>
      </c>
      <c r="D17" s="2">
        <v>260</v>
      </c>
      <c r="E17" s="2">
        <v>336</v>
      </c>
      <c r="F17" s="2">
        <v>11</v>
      </c>
      <c r="G17" s="2">
        <v>27</v>
      </c>
      <c r="H17" s="2">
        <v>22</v>
      </c>
      <c r="I17" s="2">
        <v>31</v>
      </c>
      <c r="J17" s="2">
        <v>138</v>
      </c>
      <c r="K17" s="2">
        <v>154</v>
      </c>
      <c r="L17" s="2">
        <v>1</v>
      </c>
      <c r="M17" s="2">
        <v>2</v>
      </c>
      <c r="N17" s="2">
        <v>2022</v>
      </c>
      <c r="O17" s="2">
        <v>3460</v>
      </c>
      <c r="P17" s="2">
        <v>34</v>
      </c>
      <c r="Q17" s="2">
        <v>58</v>
      </c>
      <c r="R17" s="2">
        <v>211</v>
      </c>
      <c r="S17" s="2">
        <v>210</v>
      </c>
      <c r="T17" s="2">
        <f t="shared" si="0"/>
        <v>2707</v>
      </c>
      <c r="U17" s="2">
        <f t="shared" si="1"/>
        <v>4281</v>
      </c>
      <c r="V17" s="3">
        <f t="shared" si="2"/>
        <v>6988</v>
      </c>
    </row>
    <row r="18" spans="1:22" s="5" customFormat="1" ht="12">
      <c r="A18" s="5" t="s">
        <v>19</v>
      </c>
      <c r="B18" s="5">
        <v>44</v>
      </c>
      <c r="C18" s="5">
        <v>32</v>
      </c>
      <c r="D18" s="5">
        <v>798</v>
      </c>
      <c r="E18" s="5">
        <v>920</v>
      </c>
      <c r="F18" s="5">
        <v>90</v>
      </c>
      <c r="G18" s="5">
        <v>76</v>
      </c>
      <c r="H18" s="5">
        <v>49</v>
      </c>
      <c r="I18" s="5">
        <v>41</v>
      </c>
      <c r="J18" s="5">
        <v>195</v>
      </c>
      <c r="K18" s="5">
        <v>233</v>
      </c>
      <c r="L18" s="5">
        <v>0</v>
      </c>
      <c r="M18" s="5">
        <v>0</v>
      </c>
      <c r="N18" s="5">
        <v>4093</v>
      </c>
      <c r="O18" s="5">
        <v>4313</v>
      </c>
      <c r="P18" s="5">
        <v>25</v>
      </c>
      <c r="Q18" s="5">
        <v>51</v>
      </c>
      <c r="R18" s="5">
        <v>219</v>
      </c>
      <c r="S18" s="5">
        <v>216</v>
      </c>
      <c r="T18" s="2">
        <f t="shared" si="0"/>
        <v>5513</v>
      </c>
      <c r="U18" s="2">
        <f t="shared" si="1"/>
        <v>5882</v>
      </c>
      <c r="V18" s="4">
        <f t="shared" si="2"/>
        <v>11395</v>
      </c>
    </row>
    <row r="19" spans="1:22" s="2" customFormat="1" ht="12">
      <c r="A19" s="2" t="s">
        <v>18</v>
      </c>
      <c r="B19" s="2">
        <v>8</v>
      </c>
      <c r="C19" s="2">
        <v>16</v>
      </c>
      <c r="D19" s="2">
        <v>258</v>
      </c>
      <c r="E19" s="2">
        <v>462</v>
      </c>
      <c r="F19" s="2">
        <v>35</v>
      </c>
      <c r="G19" s="2">
        <v>69</v>
      </c>
      <c r="H19" s="2">
        <v>16</v>
      </c>
      <c r="I19" s="2">
        <v>28</v>
      </c>
      <c r="J19" s="2">
        <v>68</v>
      </c>
      <c r="K19" s="2">
        <v>145</v>
      </c>
      <c r="L19" s="2">
        <v>1</v>
      </c>
      <c r="M19" s="2">
        <v>1</v>
      </c>
      <c r="N19" s="2">
        <v>1550</v>
      </c>
      <c r="O19" s="2">
        <v>3113</v>
      </c>
      <c r="P19" s="2">
        <v>48</v>
      </c>
      <c r="Q19" s="2">
        <v>95</v>
      </c>
      <c r="R19" s="2">
        <v>57</v>
      </c>
      <c r="S19" s="2">
        <v>101</v>
      </c>
      <c r="T19" s="2">
        <f t="shared" si="0"/>
        <v>2041</v>
      </c>
      <c r="U19" s="2">
        <f t="shared" si="1"/>
        <v>4030</v>
      </c>
      <c r="V19" s="3">
        <f t="shared" si="2"/>
        <v>6071</v>
      </c>
    </row>
    <row r="20" spans="1:22" s="2" customFormat="1" ht="12">
      <c r="A20" s="2" t="s">
        <v>17</v>
      </c>
      <c r="B20" s="2">
        <v>6</v>
      </c>
      <c r="C20" s="2">
        <v>0</v>
      </c>
      <c r="D20" s="2">
        <v>12</v>
      </c>
      <c r="E20" s="2">
        <v>1</v>
      </c>
      <c r="F20" s="2">
        <v>2</v>
      </c>
      <c r="G20" s="2">
        <v>6</v>
      </c>
      <c r="H20" s="2">
        <v>5</v>
      </c>
      <c r="I20" s="2">
        <v>16</v>
      </c>
      <c r="J20" s="2">
        <v>5</v>
      </c>
      <c r="K20" s="2">
        <v>25</v>
      </c>
      <c r="L20" s="2">
        <v>0</v>
      </c>
      <c r="M20" s="2">
        <v>0</v>
      </c>
      <c r="N20" s="2">
        <v>591</v>
      </c>
      <c r="O20" s="2">
        <v>1009</v>
      </c>
      <c r="P20" s="2">
        <v>2</v>
      </c>
      <c r="Q20" s="2">
        <v>10</v>
      </c>
      <c r="R20" s="2">
        <v>46</v>
      </c>
      <c r="S20" s="2">
        <v>79</v>
      </c>
      <c r="T20" s="2">
        <f t="shared" si="0"/>
        <v>669</v>
      </c>
      <c r="U20" s="2">
        <f t="shared" si="1"/>
        <v>1146</v>
      </c>
      <c r="V20" s="3">
        <f t="shared" si="2"/>
        <v>1815</v>
      </c>
    </row>
    <row r="21" spans="1:22" s="5" customFormat="1" ht="12">
      <c r="A21" s="5" t="s">
        <v>16</v>
      </c>
      <c r="B21" s="5">
        <v>0</v>
      </c>
      <c r="C21" s="5">
        <v>0</v>
      </c>
      <c r="D21" s="5">
        <v>271</v>
      </c>
      <c r="E21" s="5">
        <v>513</v>
      </c>
      <c r="F21" s="5">
        <v>37</v>
      </c>
      <c r="G21" s="5">
        <v>26</v>
      </c>
      <c r="H21" s="5">
        <v>10</v>
      </c>
      <c r="I21" s="5">
        <v>19</v>
      </c>
      <c r="J21" s="5">
        <v>105</v>
      </c>
      <c r="K21" s="5">
        <v>157</v>
      </c>
      <c r="L21" s="5">
        <v>0</v>
      </c>
      <c r="M21" s="5">
        <v>3</v>
      </c>
      <c r="N21" s="5">
        <v>1179</v>
      </c>
      <c r="O21" s="5">
        <v>1886</v>
      </c>
      <c r="P21" s="5">
        <v>18</v>
      </c>
      <c r="Q21" s="5">
        <v>36</v>
      </c>
      <c r="R21" s="5">
        <v>185</v>
      </c>
      <c r="S21" s="5">
        <v>209</v>
      </c>
      <c r="T21" s="2">
        <f t="shared" si="0"/>
        <v>1805</v>
      </c>
      <c r="U21" s="2">
        <f t="shared" si="1"/>
        <v>2849</v>
      </c>
      <c r="V21" s="4">
        <f t="shared" si="2"/>
        <v>4654</v>
      </c>
    </row>
    <row r="22" spans="1:22" s="2" customFormat="1" ht="12">
      <c r="A22" s="2" t="s">
        <v>15</v>
      </c>
      <c r="B22" s="2">
        <v>135</v>
      </c>
      <c r="C22" s="2">
        <v>166</v>
      </c>
      <c r="D22" s="2">
        <v>1051</v>
      </c>
      <c r="E22" s="2">
        <v>1313</v>
      </c>
      <c r="F22" s="2">
        <v>223</v>
      </c>
      <c r="G22" s="2">
        <v>262</v>
      </c>
      <c r="H22" s="2">
        <v>78</v>
      </c>
      <c r="I22" s="2">
        <v>97</v>
      </c>
      <c r="J22" s="2">
        <v>221</v>
      </c>
      <c r="K22" s="2">
        <v>278</v>
      </c>
      <c r="L22" s="2">
        <v>36</v>
      </c>
      <c r="M22" s="2">
        <v>41</v>
      </c>
      <c r="N22" s="2">
        <v>6099</v>
      </c>
      <c r="O22" s="2">
        <v>7628</v>
      </c>
      <c r="P22" s="2">
        <v>221</v>
      </c>
      <c r="Q22" s="2">
        <v>266</v>
      </c>
      <c r="R22" s="2">
        <v>1155</v>
      </c>
      <c r="S22" s="2">
        <v>1370</v>
      </c>
      <c r="T22" s="2">
        <f t="shared" si="0"/>
        <v>9219</v>
      </c>
      <c r="U22" s="2">
        <f t="shared" si="1"/>
        <v>11421</v>
      </c>
      <c r="V22" s="3">
        <f t="shared" si="2"/>
        <v>20640</v>
      </c>
    </row>
    <row r="23" spans="1:22" s="2" customFormat="1" ht="12">
      <c r="A23" s="2" t="s">
        <v>14</v>
      </c>
      <c r="B23" s="2">
        <v>109</v>
      </c>
      <c r="C23" s="2">
        <v>104</v>
      </c>
      <c r="D23" s="2">
        <v>958</v>
      </c>
      <c r="E23" s="2">
        <v>1578</v>
      </c>
      <c r="F23" s="2">
        <v>416</v>
      </c>
      <c r="G23" s="2">
        <v>347</v>
      </c>
      <c r="H23" s="2">
        <v>57</v>
      </c>
      <c r="I23" s="2">
        <v>69</v>
      </c>
      <c r="J23" s="2">
        <v>192</v>
      </c>
      <c r="K23" s="2">
        <v>225</v>
      </c>
      <c r="L23" s="2">
        <v>7</v>
      </c>
      <c r="M23" s="2">
        <v>9</v>
      </c>
      <c r="N23" s="2">
        <v>8552</v>
      </c>
      <c r="O23" s="2">
        <v>8920</v>
      </c>
      <c r="P23" s="2">
        <v>78</v>
      </c>
      <c r="Q23" s="2">
        <v>97</v>
      </c>
      <c r="R23" s="2">
        <v>1078</v>
      </c>
      <c r="S23" s="2">
        <v>1173</v>
      </c>
      <c r="T23" s="2">
        <f t="shared" si="0"/>
        <v>11447</v>
      </c>
      <c r="U23" s="2">
        <f t="shared" si="1"/>
        <v>12522</v>
      </c>
      <c r="V23" s="3">
        <f t="shared" si="2"/>
        <v>23969</v>
      </c>
    </row>
    <row r="24" spans="1:22" s="2" customFormat="1" ht="12">
      <c r="A24" s="2" t="s">
        <v>13</v>
      </c>
      <c r="B24" s="2">
        <v>24</v>
      </c>
      <c r="C24" s="2">
        <v>8</v>
      </c>
      <c r="D24" s="2">
        <v>78</v>
      </c>
      <c r="E24" s="2">
        <v>41</v>
      </c>
      <c r="F24" s="2">
        <v>4</v>
      </c>
      <c r="G24" s="2">
        <v>6</v>
      </c>
      <c r="H24" s="2">
        <v>21</v>
      </c>
      <c r="I24" s="2">
        <v>44</v>
      </c>
      <c r="J24" s="2">
        <v>49</v>
      </c>
      <c r="K24" s="2">
        <v>63</v>
      </c>
      <c r="L24" s="2">
        <v>16</v>
      </c>
      <c r="M24" s="2">
        <v>17</v>
      </c>
      <c r="N24" s="2">
        <v>1568</v>
      </c>
      <c r="O24" s="2">
        <v>2358</v>
      </c>
      <c r="P24" s="2">
        <v>5</v>
      </c>
      <c r="Q24" s="2">
        <v>0</v>
      </c>
      <c r="R24" s="2">
        <v>249</v>
      </c>
      <c r="S24" s="2">
        <v>334</v>
      </c>
      <c r="T24" s="2">
        <f t="shared" si="0"/>
        <v>2014</v>
      </c>
      <c r="U24" s="2">
        <f t="shared" si="1"/>
        <v>2871</v>
      </c>
      <c r="V24" s="3">
        <f t="shared" si="2"/>
        <v>4885</v>
      </c>
    </row>
    <row r="25" spans="1:22" s="2" customFormat="1" ht="12">
      <c r="A25" s="2" t="s">
        <v>12</v>
      </c>
      <c r="B25" s="2">
        <v>1</v>
      </c>
      <c r="C25" s="2">
        <v>6</v>
      </c>
      <c r="D25" s="2">
        <v>66</v>
      </c>
      <c r="E25" s="2">
        <v>97</v>
      </c>
      <c r="F25" s="2">
        <v>12</v>
      </c>
      <c r="G25" s="2">
        <v>19</v>
      </c>
      <c r="H25" s="2">
        <v>9</v>
      </c>
      <c r="I25" s="2">
        <v>14</v>
      </c>
      <c r="J25" s="2">
        <v>34</v>
      </c>
      <c r="K25" s="2">
        <v>66</v>
      </c>
      <c r="L25" s="2">
        <v>1</v>
      </c>
      <c r="M25" s="2">
        <v>0</v>
      </c>
      <c r="N25" s="2">
        <v>1366</v>
      </c>
      <c r="O25" s="2">
        <v>2130</v>
      </c>
      <c r="P25" s="2">
        <v>0</v>
      </c>
      <c r="Q25" s="2">
        <v>0</v>
      </c>
      <c r="R25" s="2">
        <v>278</v>
      </c>
      <c r="S25" s="2">
        <v>341</v>
      </c>
      <c r="T25" s="2">
        <f t="shared" si="0"/>
        <v>1767</v>
      </c>
      <c r="U25" s="2">
        <f t="shared" si="1"/>
        <v>2673</v>
      </c>
      <c r="V25" s="3">
        <f t="shared" si="2"/>
        <v>4440</v>
      </c>
    </row>
    <row r="26" spans="1:22" s="2" customFormat="1" ht="12">
      <c r="A26" s="2" t="s">
        <v>11</v>
      </c>
      <c r="B26" s="2">
        <v>2</v>
      </c>
      <c r="C26" s="2">
        <v>2</v>
      </c>
      <c r="D26" s="2">
        <v>6</v>
      </c>
      <c r="E26" s="2">
        <v>3</v>
      </c>
      <c r="F26" s="2">
        <v>4</v>
      </c>
      <c r="G26" s="2">
        <v>4</v>
      </c>
      <c r="H26" s="2">
        <v>3</v>
      </c>
      <c r="I26" s="2">
        <v>6</v>
      </c>
      <c r="J26" s="2">
        <v>0</v>
      </c>
      <c r="K26" s="2">
        <v>0</v>
      </c>
      <c r="L26" s="2">
        <v>0</v>
      </c>
      <c r="M26" s="2">
        <v>0</v>
      </c>
      <c r="N26" s="2">
        <v>600</v>
      </c>
      <c r="O26" s="2">
        <v>1245</v>
      </c>
      <c r="P26" s="2">
        <v>13</v>
      </c>
      <c r="Q26" s="2">
        <v>23</v>
      </c>
      <c r="R26" s="2">
        <v>70</v>
      </c>
      <c r="S26" s="2">
        <v>81</v>
      </c>
      <c r="T26" s="2">
        <f t="shared" si="0"/>
        <v>698</v>
      </c>
      <c r="U26" s="2">
        <f t="shared" si="1"/>
        <v>1364</v>
      </c>
      <c r="V26" s="3">
        <f t="shared" si="2"/>
        <v>2062</v>
      </c>
    </row>
    <row r="27" spans="1:22" s="2" customFormat="1" ht="12">
      <c r="A27" s="2" t="s">
        <v>10</v>
      </c>
      <c r="B27" s="2">
        <v>2</v>
      </c>
      <c r="C27" s="2">
        <v>2</v>
      </c>
      <c r="D27" s="2">
        <v>183</v>
      </c>
      <c r="E27" s="2">
        <v>303</v>
      </c>
      <c r="F27" s="2">
        <v>17</v>
      </c>
      <c r="G27" s="2">
        <v>24</v>
      </c>
      <c r="H27" s="2">
        <v>34</v>
      </c>
      <c r="I27" s="2">
        <v>38</v>
      </c>
      <c r="J27" s="2">
        <v>107</v>
      </c>
      <c r="K27" s="2">
        <v>128</v>
      </c>
      <c r="L27" s="2">
        <v>2</v>
      </c>
      <c r="M27" s="2">
        <v>5</v>
      </c>
      <c r="N27" s="2">
        <v>1598</v>
      </c>
      <c r="O27" s="2">
        <v>1984</v>
      </c>
      <c r="P27" s="2">
        <v>40</v>
      </c>
      <c r="Q27" s="2">
        <v>56</v>
      </c>
      <c r="R27" s="2">
        <v>321</v>
      </c>
      <c r="S27" s="2">
        <v>312</v>
      </c>
      <c r="T27" s="2">
        <f t="shared" si="0"/>
        <v>2304</v>
      </c>
      <c r="U27" s="2">
        <f t="shared" si="1"/>
        <v>2852</v>
      </c>
      <c r="V27" s="3">
        <f t="shared" si="2"/>
        <v>5156</v>
      </c>
    </row>
    <row r="28" spans="1:22" s="2" customFormat="1" ht="12">
      <c r="A28" s="2" t="s">
        <v>9</v>
      </c>
      <c r="B28" s="2">
        <v>0</v>
      </c>
      <c r="C28" s="2">
        <v>0</v>
      </c>
      <c r="D28" s="2">
        <v>9</v>
      </c>
      <c r="E28" s="2">
        <v>10</v>
      </c>
      <c r="F28" s="2">
        <v>9</v>
      </c>
      <c r="G28" s="2">
        <v>11</v>
      </c>
      <c r="H28" s="2">
        <v>41</v>
      </c>
      <c r="I28" s="2">
        <v>109</v>
      </c>
      <c r="J28" s="2">
        <v>26</v>
      </c>
      <c r="K28" s="2">
        <v>30</v>
      </c>
      <c r="L28" s="2">
        <v>2</v>
      </c>
      <c r="M28" s="2">
        <v>4</v>
      </c>
      <c r="N28" s="2">
        <v>829</v>
      </c>
      <c r="O28" s="2">
        <v>1500</v>
      </c>
      <c r="P28" s="2">
        <v>15</v>
      </c>
      <c r="Q28" s="2">
        <v>18</v>
      </c>
      <c r="R28" s="2">
        <v>139</v>
      </c>
      <c r="S28" s="2">
        <v>207</v>
      </c>
      <c r="T28" s="2">
        <f t="shared" si="0"/>
        <v>1070</v>
      </c>
      <c r="U28" s="2">
        <f t="shared" si="1"/>
        <v>1889</v>
      </c>
      <c r="V28" s="3">
        <f t="shared" si="2"/>
        <v>2959</v>
      </c>
    </row>
    <row r="29" spans="1:22" s="2" customFormat="1" ht="12">
      <c r="A29" s="2" t="s">
        <v>8</v>
      </c>
      <c r="B29" s="2">
        <v>7</v>
      </c>
      <c r="C29" s="2">
        <v>4</v>
      </c>
      <c r="D29" s="2">
        <v>25</v>
      </c>
      <c r="E29" s="2">
        <v>35</v>
      </c>
      <c r="F29" s="2">
        <v>14</v>
      </c>
      <c r="G29" s="2">
        <v>9</v>
      </c>
      <c r="H29" s="2">
        <v>43</v>
      </c>
      <c r="I29" s="2">
        <v>70</v>
      </c>
      <c r="J29" s="2">
        <v>48</v>
      </c>
      <c r="K29" s="2">
        <v>59</v>
      </c>
      <c r="L29" s="2">
        <v>2</v>
      </c>
      <c r="M29" s="2">
        <v>2</v>
      </c>
      <c r="N29" s="2">
        <v>2011</v>
      </c>
      <c r="O29" s="2">
        <v>2444</v>
      </c>
      <c r="P29" s="2">
        <v>30</v>
      </c>
      <c r="Q29" s="2">
        <v>49</v>
      </c>
      <c r="R29" s="2">
        <v>161</v>
      </c>
      <c r="S29" s="2">
        <v>153</v>
      </c>
      <c r="T29" s="2">
        <f t="shared" si="0"/>
        <v>2341</v>
      </c>
      <c r="U29" s="2">
        <f t="shared" si="1"/>
        <v>2825</v>
      </c>
      <c r="V29" s="3">
        <f t="shared" si="2"/>
        <v>5166</v>
      </c>
    </row>
    <row r="30" spans="1:22" s="2" customFormat="1" ht="12">
      <c r="A30" s="2" t="s">
        <v>7</v>
      </c>
      <c r="B30" s="2">
        <v>590</v>
      </c>
      <c r="C30" s="2">
        <v>945</v>
      </c>
      <c r="D30" s="2">
        <v>2408</v>
      </c>
      <c r="E30" s="2">
        <v>4642</v>
      </c>
      <c r="F30" s="2">
        <v>296</v>
      </c>
      <c r="G30" s="2">
        <v>309</v>
      </c>
      <c r="H30" s="2">
        <v>78</v>
      </c>
      <c r="I30" s="2">
        <v>93</v>
      </c>
      <c r="J30" s="2">
        <v>371</v>
      </c>
      <c r="K30" s="2">
        <v>455</v>
      </c>
      <c r="L30" s="2">
        <v>16</v>
      </c>
      <c r="M30" s="2">
        <v>22</v>
      </c>
      <c r="N30" s="2">
        <v>7402</v>
      </c>
      <c r="O30" s="2">
        <v>8863</v>
      </c>
      <c r="P30" s="2">
        <v>200</v>
      </c>
      <c r="Q30" s="2">
        <v>302</v>
      </c>
      <c r="R30" s="2">
        <v>994</v>
      </c>
      <c r="S30" s="2">
        <v>1172</v>
      </c>
      <c r="T30" s="2">
        <f t="shared" si="0"/>
        <v>12355</v>
      </c>
      <c r="U30" s="2">
        <f t="shared" si="1"/>
        <v>16803</v>
      </c>
      <c r="V30" s="3">
        <f t="shared" si="2"/>
        <v>29158</v>
      </c>
    </row>
    <row r="31" spans="1:22" s="2" customFormat="1" ht="12">
      <c r="A31" s="2" t="s">
        <v>6</v>
      </c>
      <c r="B31" s="2">
        <v>5</v>
      </c>
      <c r="C31" s="2">
        <v>12</v>
      </c>
      <c r="D31" s="2">
        <v>78</v>
      </c>
      <c r="E31" s="2">
        <v>86</v>
      </c>
      <c r="F31" s="2">
        <v>10</v>
      </c>
      <c r="G31" s="2">
        <v>10</v>
      </c>
      <c r="H31" s="2">
        <v>22</v>
      </c>
      <c r="I31" s="2">
        <v>29</v>
      </c>
      <c r="J31" s="2">
        <v>35</v>
      </c>
      <c r="K31" s="2">
        <v>36</v>
      </c>
      <c r="L31" s="2">
        <v>2</v>
      </c>
      <c r="M31" s="2">
        <v>2</v>
      </c>
      <c r="N31" s="2">
        <v>1635</v>
      </c>
      <c r="O31" s="2">
        <v>2395</v>
      </c>
      <c r="P31" s="2">
        <v>42</v>
      </c>
      <c r="Q31" s="2">
        <v>54</v>
      </c>
      <c r="R31" s="2">
        <v>69</v>
      </c>
      <c r="S31" s="2">
        <v>68</v>
      </c>
      <c r="T31" s="2">
        <f t="shared" si="0"/>
        <v>1898</v>
      </c>
      <c r="U31" s="2">
        <f t="shared" si="1"/>
        <v>2692</v>
      </c>
      <c r="V31" s="3">
        <f t="shared" si="2"/>
        <v>4590</v>
      </c>
    </row>
    <row r="32" spans="1:22" s="2" customFormat="1" ht="12">
      <c r="A32" s="2" t="s">
        <v>5</v>
      </c>
      <c r="B32" s="2">
        <v>76</v>
      </c>
      <c r="C32" s="2">
        <v>83</v>
      </c>
      <c r="D32" s="2">
        <v>584</v>
      </c>
      <c r="E32" s="2">
        <v>1152</v>
      </c>
      <c r="F32" s="2">
        <v>181</v>
      </c>
      <c r="G32" s="2">
        <v>201</v>
      </c>
      <c r="H32" s="2">
        <v>42</v>
      </c>
      <c r="I32" s="2">
        <v>38</v>
      </c>
      <c r="J32" s="2">
        <v>166</v>
      </c>
      <c r="K32" s="2">
        <v>187</v>
      </c>
      <c r="L32" s="2">
        <v>10</v>
      </c>
      <c r="M32" s="2">
        <v>14</v>
      </c>
      <c r="N32" s="2">
        <v>3944</v>
      </c>
      <c r="O32" s="2">
        <v>4678</v>
      </c>
      <c r="P32" s="2">
        <v>57</v>
      </c>
      <c r="Q32" s="2">
        <v>79</v>
      </c>
      <c r="R32" s="2">
        <v>608</v>
      </c>
      <c r="S32" s="2">
        <v>670</v>
      </c>
      <c r="T32" s="2">
        <f t="shared" si="0"/>
        <v>5668</v>
      </c>
      <c r="U32" s="2">
        <f t="shared" si="1"/>
        <v>7102</v>
      </c>
      <c r="V32" s="3">
        <f t="shared" si="2"/>
        <v>12770</v>
      </c>
    </row>
    <row r="33" spans="1:22" s="2" customFormat="1" ht="12">
      <c r="A33" s="2" t="s">
        <v>4</v>
      </c>
      <c r="B33" s="2">
        <v>16</v>
      </c>
      <c r="C33" s="2">
        <v>12</v>
      </c>
      <c r="D33" s="2">
        <v>86</v>
      </c>
      <c r="E33" s="2">
        <v>163</v>
      </c>
      <c r="F33" s="2">
        <v>9</v>
      </c>
      <c r="G33" s="2">
        <v>11</v>
      </c>
      <c r="H33" s="2">
        <v>15</v>
      </c>
      <c r="I33" s="2">
        <v>17</v>
      </c>
      <c r="J33" s="2">
        <v>27</v>
      </c>
      <c r="K33" s="2">
        <v>52</v>
      </c>
      <c r="L33" s="2">
        <v>1</v>
      </c>
      <c r="M33" s="2">
        <v>2</v>
      </c>
      <c r="N33" s="2">
        <v>905</v>
      </c>
      <c r="O33" s="2">
        <v>1477</v>
      </c>
      <c r="P33" s="2">
        <v>31</v>
      </c>
      <c r="Q33" s="2">
        <v>54</v>
      </c>
      <c r="R33" s="2">
        <v>58</v>
      </c>
      <c r="S33" s="2">
        <v>93</v>
      </c>
      <c r="T33" s="2">
        <f t="shared" si="0"/>
        <v>1148</v>
      </c>
      <c r="U33" s="2">
        <f t="shared" si="1"/>
        <v>1881</v>
      </c>
      <c r="V33" s="3">
        <f t="shared" si="2"/>
        <v>3029</v>
      </c>
    </row>
    <row r="34" spans="1:22" s="2" customFormat="1" ht="12">
      <c r="A34" s="2" t="s">
        <v>3</v>
      </c>
      <c r="B34" s="2">
        <v>89</v>
      </c>
      <c r="C34" s="2">
        <v>145</v>
      </c>
      <c r="D34" s="2">
        <v>957</v>
      </c>
      <c r="E34" s="2">
        <v>1199</v>
      </c>
      <c r="F34" s="2">
        <v>149</v>
      </c>
      <c r="G34" s="2">
        <v>177</v>
      </c>
      <c r="H34" s="2">
        <v>23</v>
      </c>
      <c r="I34" s="2">
        <v>32</v>
      </c>
      <c r="J34" s="2">
        <v>223</v>
      </c>
      <c r="K34" s="2">
        <v>285</v>
      </c>
      <c r="L34" s="2">
        <v>17</v>
      </c>
      <c r="M34" s="2">
        <v>7</v>
      </c>
      <c r="N34" s="2">
        <v>4066</v>
      </c>
      <c r="O34" s="2">
        <v>4211</v>
      </c>
      <c r="P34" s="2">
        <v>191</v>
      </c>
      <c r="Q34" s="2">
        <v>238</v>
      </c>
      <c r="R34" s="2">
        <v>460</v>
      </c>
      <c r="S34" s="2">
        <v>463</v>
      </c>
      <c r="T34" s="2">
        <f t="shared" si="0"/>
        <v>6175</v>
      </c>
      <c r="U34" s="2">
        <f t="shared" si="1"/>
        <v>6757</v>
      </c>
      <c r="V34" s="3">
        <f t="shared" si="2"/>
        <v>12932</v>
      </c>
    </row>
    <row r="35" spans="1:22" s="2" customFormat="1" ht="12">
      <c r="A35" s="2" t="s">
        <v>2</v>
      </c>
      <c r="B35" s="2">
        <v>30</v>
      </c>
      <c r="C35" s="2">
        <v>22</v>
      </c>
      <c r="D35" s="2">
        <v>4265</v>
      </c>
      <c r="E35" s="2">
        <v>10008</v>
      </c>
      <c r="F35" s="2">
        <v>99</v>
      </c>
      <c r="G35" s="2">
        <v>145</v>
      </c>
      <c r="H35" s="2">
        <v>19</v>
      </c>
      <c r="I35" s="2">
        <v>63</v>
      </c>
      <c r="J35" s="2">
        <v>85</v>
      </c>
      <c r="K35" s="2">
        <v>232</v>
      </c>
      <c r="L35" s="2">
        <v>2</v>
      </c>
      <c r="M35" s="2">
        <v>1</v>
      </c>
      <c r="N35" s="2">
        <v>1399</v>
      </c>
      <c r="O35" s="2">
        <v>2194</v>
      </c>
      <c r="P35" s="2">
        <v>278</v>
      </c>
      <c r="Q35" s="2">
        <v>572</v>
      </c>
      <c r="R35" s="2">
        <v>347</v>
      </c>
      <c r="S35" s="2">
        <v>679</v>
      </c>
      <c r="T35" s="2">
        <f t="shared" si="0"/>
        <v>6524</v>
      </c>
      <c r="U35" s="2">
        <f t="shared" si="1"/>
        <v>13916</v>
      </c>
      <c r="V35" s="3">
        <f t="shared" si="2"/>
        <v>20440</v>
      </c>
    </row>
    <row r="36" spans="1:22" s="2" customFormat="1" ht="12">
      <c r="A36" s="2" t="s">
        <v>1</v>
      </c>
      <c r="B36" s="2">
        <v>0</v>
      </c>
      <c r="C36" s="2">
        <v>0</v>
      </c>
      <c r="D36" s="2">
        <v>7</v>
      </c>
      <c r="E36" s="2">
        <v>11</v>
      </c>
      <c r="F36" s="2">
        <v>4</v>
      </c>
      <c r="G36" s="2">
        <v>5</v>
      </c>
      <c r="H36" s="2">
        <v>11</v>
      </c>
      <c r="I36" s="2">
        <v>17</v>
      </c>
      <c r="J36" s="2">
        <v>18</v>
      </c>
      <c r="K36" s="2">
        <v>33</v>
      </c>
      <c r="L36" s="2">
        <v>0</v>
      </c>
      <c r="M36" s="2">
        <v>0</v>
      </c>
      <c r="N36" s="2">
        <v>488</v>
      </c>
      <c r="O36" s="2">
        <v>811</v>
      </c>
      <c r="P36" s="2">
        <v>17</v>
      </c>
      <c r="Q36" s="2">
        <v>13</v>
      </c>
      <c r="R36" s="2">
        <v>83</v>
      </c>
      <c r="S36" s="2">
        <v>85</v>
      </c>
      <c r="T36" s="2">
        <f t="shared" si="0"/>
        <v>628</v>
      </c>
      <c r="U36" s="2">
        <f t="shared" si="1"/>
        <v>975</v>
      </c>
      <c r="V36" s="3">
        <f t="shared" si="2"/>
        <v>1603</v>
      </c>
    </row>
    <row r="37" s="2" customFormat="1" ht="12.75" thickBot="1"/>
    <row r="38" spans="1:22" s="19" customFormat="1" ht="13.5" thickBot="1" thickTop="1">
      <c r="A38" s="1" t="s">
        <v>0</v>
      </c>
      <c r="B38" s="1">
        <f aca="true" t="shared" si="3" ref="B38:V38">SUM(B9:B36)</f>
        <v>1378</v>
      </c>
      <c r="C38" s="1">
        <f t="shared" si="3"/>
        <v>1717</v>
      </c>
      <c r="D38" s="1">
        <f t="shared" si="3"/>
        <v>16433</v>
      </c>
      <c r="E38" s="1">
        <f t="shared" si="3"/>
        <v>29783</v>
      </c>
      <c r="F38" s="1">
        <f t="shared" si="3"/>
        <v>2040</v>
      </c>
      <c r="G38" s="1">
        <f t="shared" si="3"/>
        <v>2187</v>
      </c>
      <c r="H38" s="1">
        <f t="shared" si="3"/>
        <v>817</v>
      </c>
      <c r="I38" s="1">
        <f t="shared" si="3"/>
        <v>1158</v>
      </c>
      <c r="J38" s="1">
        <f t="shared" si="3"/>
        <v>3278</v>
      </c>
      <c r="K38" s="1">
        <f t="shared" si="3"/>
        <v>4404</v>
      </c>
      <c r="L38" s="1">
        <f t="shared" si="3"/>
        <v>127</v>
      </c>
      <c r="M38" s="1">
        <f t="shared" si="3"/>
        <v>146</v>
      </c>
      <c r="N38" s="1">
        <f t="shared" si="3"/>
        <v>69895</v>
      </c>
      <c r="O38" s="1">
        <f t="shared" si="3"/>
        <v>88650</v>
      </c>
      <c r="P38" s="1">
        <f t="shared" si="3"/>
        <v>1531</v>
      </c>
      <c r="Q38" s="1">
        <f t="shared" si="3"/>
        <v>2300</v>
      </c>
      <c r="R38" s="1">
        <f t="shared" si="3"/>
        <v>11152</v>
      </c>
      <c r="S38" s="1">
        <f t="shared" si="3"/>
        <v>13403</v>
      </c>
      <c r="T38" s="1">
        <f t="shared" si="3"/>
        <v>106651</v>
      </c>
      <c r="U38" s="1">
        <f t="shared" si="3"/>
        <v>143748</v>
      </c>
      <c r="V38" s="1">
        <f t="shared" si="3"/>
        <v>250399</v>
      </c>
    </row>
    <row r="39" s="2" customFormat="1" ht="12.75" thickTop="1"/>
    <row r="40" spans="20:21" s="2" customFormat="1" ht="12">
      <c r="T40" s="20"/>
      <c r="U40" s="20"/>
    </row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</sheetData>
  <sheetProtection/>
  <printOptions/>
  <pageMargins left="0.75" right="0.75" top="1" bottom="1" header="0.5" footer="0.5"/>
  <pageSetup fitToHeight="1" fitToWidth="1" horizontalDpi="1200" verticalDpi="12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8" sqref="A8:B16"/>
    </sheetView>
  </sheetViews>
  <sheetFormatPr defaultColWidth="9.140625" defaultRowHeight="12.75"/>
  <sheetData>
    <row r="1" spans="1:20" ht="12.75">
      <c r="A1" s="13" t="s">
        <v>51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2.75">
      <c r="A2" s="13" t="s">
        <v>50</v>
      </c>
      <c r="B2" s="13"/>
      <c r="C2" s="13" t="s">
        <v>49</v>
      </c>
      <c r="D2" s="13"/>
      <c r="E2" s="13" t="s">
        <v>48</v>
      </c>
      <c r="F2" s="13"/>
      <c r="G2" s="13" t="s">
        <v>47</v>
      </c>
      <c r="H2" s="13"/>
      <c r="I2" s="13" t="s">
        <v>46</v>
      </c>
      <c r="J2" s="13"/>
      <c r="K2" s="13" t="s">
        <v>45</v>
      </c>
      <c r="L2" s="13"/>
      <c r="M2" s="13" t="s">
        <v>44</v>
      </c>
      <c r="N2" s="13"/>
      <c r="O2" s="13" t="s">
        <v>43</v>
      </c>
      <c r="P2" s="13"/>
      <c r="Q2" s="15"/>
      <c r="R2" s="15"/>
      <c r="S2" s="13" t="s">
        <v>29</v>
      </c>
      <c r="T2" s="13"/>
    </row>
    <row r="3" spans="1:20" ht="12.75">
      <c r="A3" s="13" t="s">
        <v>42</v>
      </c>
      <c r="B3" s="13"/>
      <c r="C3" s="13" t="s">
        <v>41</v>
      </c>
      <c r="D3" s="13"/>
      <c r="E3" s="13" t="s">
        <v>40</v>
      </c>
      <c r="F3" s="13"/>
      <c r="G3" s="13" t="s">
        <v>39</v>
      </c>
      <c r="H3" s="13"/>
      <c r="I3" s="13" t="s">
        <v>38</v>
      </c>
      <c r="J3" s="13"/>
      <c r="K3" s="13" t="s">
        <v>37</v>
      </c>
      <c r="L3" s="13"/>
      <c r="M3" s="13" t="s">
        <v>36</v>
      </c>
      <c r="N3" s="13"/>
      <c r="O3" s="13" t="s">
        <v>35</v>
      </c>
      <c r="P3" s="13"/>
      <c r="Q3" s="13" t="s">
        <v>34</v>
      </c>
      <c r="R3" s="13"/>
      <c r="S3" s="13" t="s">
        <v>33</v>
      </c>
      <c r="T3" s="13"/>
    </row>
    <row r="4" spans="1:21" ht="12.75">
      <c r="A4">
        <v>1448</v>
      </c>
      <c r="B4">
        <v>1869</v>
      </c>
      <c r="C4">
        <v>13932</v>
      </c>
      <c r="D4">
        <v>26108</v>
      </c>
      <c r="E4">
        <v>2007</v>
      </c>
      <c r="F4">
        <v>2275</v>
      </c>
      <c r="G4">
        <v>862</v>
      </c>
      <c r="H4">
        <v>1140</v>
      </c>
      <c r="I4">
        <v>3128</v>
      </c>
      <c r="J4">
        <v>4175</v>
      </c>
      <c r="K4">
        <v>107</v>
      </c>
      <c r="L4">
        <v>108</v>
      </c>
      <c r="M4">
        <v>72381</v>
      </c>
      <c r="N4">
        <v>90489</v>
      </c>
      <c r="O4">
        <v>830</v>
      </c>
      <c r="P4">
        <v>1210</v>
      </c>
      <c r="Q4">
        <v>17448</v>
      </c>
      <c r="R4">
        <v>20662</v>
      </c>
      <c r="S4">
        <v>112143</v>
      </c>
      <c r="T4">
        <v>148036</v>
      </c>
      <c r="U4">
        <v>260179</v>
      </c>
    </row>
    <row r="5" spans="2:20" ht="12.75">
      <c r="B5">
        <f>+A4+B4</f>
        <v>3317</v>
      </c>
      <c r="D5">
        <f>+C4+D4</f>
        <v>40040</v>
      </c>
      <c r="F5">
        <f>+E4+F4</f>
        <v>4282</v>
      </c>
      <c r="H5">
        <f>+G4+H4</f>
        <v>2002</v>
      </c>
      <c r="J5">
        <f>+I4+J4</f>
        <v>7303</v>
      </c>
      <c r="L5">
        <f>+K4+L4</f>
        <v>215</v>
      </c>
      <c r="N5">
        <f>+M4+N4</f>
        <v>162870</v>
      </c>
      <c r="P5">
        <f>+O4+P4</f>
        <v>2040</v>
      </c>
      <c r="R5">
        <f>+Q4+R4</f>
        <v>38110</v>
      </c>
      <c r="T5">
        <f>+S4+T4</f>
        <v>260179</v>
      </c>
    </row>
    <row r="8" spans="1:2" ht="12.75">
      <c r="A8" t="s">
        <v>52</v>
      </c>
      <c r="B8">
        <v>3317</v>
      </c>
    </row>
    <row r="9" spans="1:2" ht="12.75">
      <c r="A9" t="s">
        <v>53</v>
      </c>
      <c r="B9">
        <v>40040</v>
      </c>
    </row>
    <row r="10" spans="1:2" ht="12.75">
      <c r="A10" t="s">
        <v>54</v>
      </c>
      <c r="B10">
        <v>4282</v>
      </c>
    </row>
    <row r="11" spans="1:2" ht="12.75">
      <c r="A11" t="s">
        <v>55</v>
      </c>
      <c r="B11">
        <v>2002</v>
      </c>
    </row>
    <row r="12" spans="1:2" ht="12.75">
      <c r="A12" t="s">
        <v>56</v>
      </c>
      <c r="B12">
        <v>7303</v>
      </c>
    </row>
    <row r="13" spans="1:2" ht="12.75">
      <c r="A13" t="s">
        <v>57</v>
      </c>
      <c r="B13">
        <v>215</v>
      </c>
    </row>
    <row r="14" spans="1:2" ht="12.75">
      <c r="A14" t="s">
        <v>58</v>
      </c>
      <c r="B14">
        <v>162870</v>
      </c>
    </row>
    <row r="15" spans="1:2" ht="12.75">
      <c r="A15" t="s">
        <v>59</v>
      </c>
      <c r="B15">
        <v>2040</v>
      </c>
    </row>
    <row r="16" spans="1:2" ht="12.75">
      <c r="A16" t="s">
        <v>34</v>
      </c>
      <c r="B16">
        <v>38110</v>
      </c>
    </row>
    <row r="17" ht="12.75">
      <c r="B17">
        <f>SUM(B8:B16)</f>
        <v>260179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Burke, Rhonda</cp:lastModifiedBy>
  <cp:lastPrinted>2011-12-12T18:32:44Z</cp:lastPrinted>
  <dcterms:created xsi:type="dcterms:W3CDTF">2011-01-03T20:45:58Z</dcterms:created>
  <dcterms:modified xsi:type="dcterms:W3CDTF">2011-12-12T20:50:02Z</dcterms:modified>
  <cp:category/>
  <cp:version/>
  <cp:contentType/>
  <cp:contentStatus/>
</cp:coreProperties>
</file>