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<sst xmlns="http://schemas.openxmlformats.org/spreadsheetml/2006/main" count="45" uniqueCount="45">
  <si>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MICHIGAN COMMUNITY COLLEGES</t>
  </si>
  <si>
    <t>2P1:  CERTFICATE, CREDENTIAL, OR DEGREE, 2010-11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</si>
  <si>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</si>
  <si>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</si>
  <si>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</si>
  <si>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</si>
  <si>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</si>
  <si>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</si>
  <si>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</si>
  <si>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</si>
  <si>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</si>
  <si>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</si>
  <si>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</si>
  <si>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</si>
  <si>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</si>
  <si>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</si>
  <si>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</si>
  <si>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</si>
  <si>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</si>
  <si>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</si>
  <si>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</si>
  <si>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</si>
  <si>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</si>
  <si>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</si>
  <si>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</si>
  <si>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</si>
  <si>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</si>
  <si>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</si>
  <si>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</si>
  <si>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</si>
  <si>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</si>
  <si>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</si>
  <si>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</si>
  <si>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</si>
  <si>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Left Postsecondary</t>
  </si>
  <si>
    <t>Credential</t>
  </si>
  <si>
    <t>Degree</t>
  </si>
  <si>
    <t>Performance</t>
  </si>
  <si>
    <t>Level</t>
  </si>
  <si>
    <t>Community</t>
  </si>
  <si>
    <t>College</t>
  </si>
  <si>
    <t>Certificate</t>
  </si>
  <si>
    <t>TOTAL</t>
  </si>
  <si>
    <t>EXPECTED LEVEL</t>
  </si>
  <si>
    <t>Met, Exceeded or Within 90%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</si>
</sst>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7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10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10" fontId="19" fillId="0" borderId="11" xfId="0" applyNumberFormat="1" applyFont="1" applyBorder="1" applyAlignment="1">
      <alignment/>
    </xf>
    <xf numFmtId="10" fontId="20" fillId="0" borderId="0" xfId="0" applyNumberFormat="1" applyFont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Note 2" xfId="61"/>
    <cellStyle name="Note 3" xfId="62"/>
    <cellStyle name="Note_Sheet1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24">
      <selection activeCell="F26" sqref="F26"/>
    </sheetView>
  </sheetViews>
  <sheetFormatPr defaultColWidth="9.140625" defaultRowHeight="15"/>
  <cols>
    <col min="1" max="1" width="19.8515625" style="0" customWidth="1"/>
    <col min="2" max="2" width="13.421875" style="0" customWidth="1"/>
    <col min="3" max="3" width="9.421875" style="0" customWidth="1"/>
    <col min="4" max="4" width="12.140625" style="0" customWidth="1"/>
    <col min="5" max="5" width="12.7109375" style="0" customWidth="1"/>
    <col min="6" max="6" width="13.140625" style="0" customWidth="1"/>
  </cols>
  <sheetData>
    <row r="1" spans="1:15" ht="15.75">
      <c r="A1" s="1" t="s">
        <v>0</v>
      </c>
      <c r="O1" s="2"/>
    </row>
    <row r="2" spans="1:15" ht="15.75">
      <c r="A2" s="1" t="s">
        <v>1</v>
      </c>
      <c r="O2" s="2"/>
    </row>
    <row r="3" spans="1:15" ht="15.75">
      <c r="A3" s="1"/>
      <c r="O3" s="2"/>
    </row>
    <row r="4" spans="1:7" ht="48.75">
      <c r="A4" s="9" t="s">
        <v>39</v>
      </c>
      <c r="B4" s="10"/>
      <c r="C4" s="10"/>
      <c r="D4" s="10"/>
      <c r="E4" s="10"/>
      <c r="F4" s="10" t="s">
        <v>37</v>
      </c>
      <c r="G4" s="18" t="s">
        <v>44</v>
      </c>
    </row>
    <row r="5" spans="1:7" ht="15.75" thickBot="1">
      <c r="A5" s="11" t="s">
        <v>40</v>
      </c>
      <c r="B5" s="12" t="s">
        <v>34</v>
      </c>
      <c r="C5" s="12" t="s">
        <v>41</v>
      </c>
      <c r="D5" s="12" t="s">
        <v>35</v>
      </c>
      <c r="E5" s="12" t="s">
        <v>36</v>
      </c>
      <c r="F5" s="12" t="s">
        <v>38</v>
      </c>
      <c r="G5" s="13"/>
    </row>
    <row r="6" spans="1:7" ht="15.75" thickTop="1">
      <c r="A6" s="3" t="s">
        <v>2</v>
      </c>
      <c r="B6" s="14">
        <v>583</v>
      </c>
      <c r="C6" s="14">
        <v>89</v>
      </c>
      <c r="D6" s="14">
        <v>0</v>
      </c>
      <c r="E6" s="14">
        <v>172</v>
      </c>
      <c r="F6" s="15">
        <f>SUM(C6:E6)/B6</f>
        <v>0.44768439108061747</v>
      </c>
      <c r="G6" s="19" t="str">
        <f>IF(F6&gt;24.96%,"YES","NO")</f>
        <v>YES</v>
      </c>
    </row>
    <row r="7" spans="1:7" ht="15">
      <c r="A7" s="3" t="s">
        <v>3</v>
      </c>
      <c r="B7" s="14">
        <v>760</v>
      </c>
      <c r="C7" s="14">
        <v>20</v>
      </c>
      <c r="D7" s="14">
        <v>0</v>
      </c>
      <c r="E7" s="14">
        <v>159</v>
      </c>
      <c r="F7" s="15">
        <f aca="true" t="shared" si="0" ref="F7:F36">SUM(C7:E7)/B7</f>
        <v>0.2355263157894737</v>
      </c>
      <c r="G7" s="19" t="str">
        <f aca="true" t="shared" si="1" ref="G7:G36">IF(F7&gt;24.96%,"YES","NO")</f>
        <v>NO</v>
      </c>
    </row>
    <row r="8" spans="1:7" ht="15">
      <c r="A8" s="3" t="s">
        <v>4</v>
      </c>
      <c r="B8" s="14">
        <v>2979</v>
      </c>
      <c r="C8" s="14">
        <v>59</v>
      </c>
      <c r="D8" s="14">
        <v>0</v>
      </c>
      <c r="E8" s="14">
        <v>380</v>
      </c>
      <c r="F8" s="15">
        <f t="shared" si="0"/>
        <v>0.14736488754615643</v>
      </c>
      <c r="G8" s="19" t="str">
        <f t="shared" si="1"/>
        <v>NO</v>
      </c>
    </row>
    <row r="9" spans="1:7" ht="15">
      <c r="A9" s="3" t="s">
        <v>5</v>
      </c>
      <c r="B9" s="14">
        <v>5235</v>
      </c>
      <c r="C9" s="14">
        <v>154</v>
      </c>
      <c r="D9" s="14">
        <v>0</v>
      </c>
      <c r="E9" s="14">
        <v>722</v>
      </c>
      <c r="F9" s="15">
        <f t="shared" si="0"/>
        <v>0.1673352435530086</v>
      </c>
      <c r="G9" s="19" t="str">
        <f t="shared" si="1"/>
        <v>NO</v>
      </c>
    </row>
    <row r="10" spans="1:7" ht="15">
      <c r="A10" s="3" t="s">
        <v>6</v>
      </c>
      <c r="B10" s="14">
        <v>156</v>
      </c>
      <c r="C10" s="14">
        <v>13</v>
      </c>
      <c r="D10" s="14">
        <v>0</v>
      </c>
      <c r="E10" s="14">
        <v>34</v>
      </c>
      <c r="F10" s="15">
        <f t="shared" si="0"/>
        <v>0.30128205128205127</v>
      </c>
      <c r="G10" s="19" t="str">
        <f t="shared" si="1"/>
        <v>YES</v>
      </c>
    </row>
    <row r="11" spans="1:7" ht="15">
      <c r="A11" s="3" t="s">
        <v>7</v>
      </c>
      <c r="B11" s="14">
        <v>298</v>
      </c>
      <c r="C11" s="14">
        <v>79</v>
      </c>
      <c r="D11" s="14">
        <v>0</v>
      </c>
      <c r="E11" s="14">
        <v>136</v>
      </c>
      <c r="F11" s="15">
        <f t="shared" si="0"/>
        <v>0.7214765100671141</v>
      </c>
      <c r="G11" s="19" t="str">
        <f t="shared" si="1"/>
        <v>YES</v>
      </c>
    </row>
    <row r="12" spans="1:7" ht="15">
      <c r="A12" s="3" t="s">
        <v>8</v>
      </c>
      <c r="B12" s="14">
        <v>1477</v>
      </c>
      <c r="C12" s="14">
        <v>62</v>
      </c>
      <c r="D12" s="14">
        <v>0</v>
      </c>
      <c r="E12" s="14">
        <v>487</v>
      </c>
      <c r="F12" s="15">
        <f t="shared" si="0"/>
        <v>0.37169939065673663</v>
      </c>
      <c r="G12" s="19" t="str">
        <f t="shared" si="1"/>
        <v>YES</v>
      </c>
    </row>
    <row r="13" spans="1:7" ht="15">
      <c r="A13" s="3" t="s">
        <v>9</v>
      </c>
      <c r="B13" s="14">
        <v>1045</v>
      </c>
      <c r="C13" s="14">
        <v>9</v>
      </c>
      <c r="D13" s="14">
        <v>210</v>
      </c>
      <c r="E13" s="14">
        <v>116</v>
      </c>
      <c r="F13" s="15">
        <f t="shared" si="0"/>
        <v>0.32057416267942584</v>
      </c>
      <c r="G13" s="19" t="str">
        <f t="shared" si="1"/>
        <v>YES</v>
      </c>
    </row>
    <row r="14" spans="1:7" ht="15">
      <c r="A14" s="3" t="s">
        <v>10</v>
      </c>
      <c r="B14" s="14">
        <v>1711</v>
      </c>
      <c r="C14" s="14">
        <v>43</v>
      </c>
      <c r="D14" s="14">
        <v>0</v>
      </c>
      <c r="E14" s="14">
        <v>332</v>
      </c>
      <c r="F14" s="15">
        <f t="shared" si="0"/>
        <v>0.21917007597895968</v>
      </c>
      <c r="G14" s="19" t="str">
        <f t="shared" si="1"/>
        <v>NO</v>
      </c>
    </row>
    <row r="15" spans="1:7" ht="15">
      <c r="A15" s="3" t="s">
        <v>11</v>
      </c>
      <c r="B15" s="14">
        <v>612</v>
      </c>
      <c r="C15" s="14">
        <v>107</v>
      </c>
      <c r="D15" s="14">
        <v>24</v>
      </c>
      <c r="E15" s="14">
        <v>426</v>
      </c>
      <c r="F15" s="15">
        <f t="shared" si="0"/>
        <v>0.9101307189542484</v>
      </c>
      <c r="G15" s="19" t="str">
        <f t="shared" si="1"/>
        <v>YES</v>
      </c>
    </row>
    <row r="16" spans="1:7" ht="15">
      <c r="A16" s="3" t="s">
        <v>12</v>
      </c>
      <c r="B16" s="16">
        <v>1916</v>
      </c>
      <c r="C16" s="16">
        <v>122</v>
      </c>
      <c r="D16" s="16">
        <v>0</v>
      </c>
      <c r="E16" s="16">
        <v>458</v>
      </c>
      <c r="F16" s="15">
        <f t="shared" si="0"/>
        <v>0.302713987473904</v>
      </c>
      <c r="G16" s="19" t="str">
        <f t="shared" si="1"/>
        <v>YES</v>
      </c>
    </row>
    <row r="17" spans="1:7" ht="15">
      <c r="A17" s="3" t="s">
        <v>13</v>
      </c>
      <c r="B17" s="14">
        <v>301</v>
      </c>
      <c r="C17" s="14">
        <v>54</v>
      </c>
      <c r="D17" s="14">
        <v>0</v>
      </c>
      <c r="E17" s="14">
        <v>76</v>
      </c>
      <c r="F17" s="15">
        <f t="shared" si="0"/>
        <v>0.4318936877076412</v>
      </c>
      <c r="G17" s="19" t="str">
        <f t="shared" si="1"/>
        <v>YES</v>
      </c>
    </row>
    <row r="18" spans="1:7" ht="15">
      <c r="A18" s="3" t="s">
        <v>14</v>
      </c>
      <c r="B18" s="14">
        <v>639</v>
      </c>
      <c r="C18" s="14">
        <v>4</v>
      </c>
      <c r="D18" s="14">
        <v>38</v>
      </c>
      <c r="E18" s="14">
        <v>150</v>
      </c>
      <c r="F18" s="15">
        <f t="shared" si="0"/>
        <v>0.3004694835680751</v>
      </c>
      <c r="G18" s="19" t="str">
        <f t="shared" si="1"/>
        <v>YES</v>
      </c>
    </row>
    <row r="19" spans="1:7" ht="15">
      <c r="A19" s="3" t="s">
        <v>15</v>
      </c>
      <c r="B19" s="14">
        <v>5007</v>
      </c>
      <c r="C19" s="14">
        <v>574</v>
      </c>
      <c r="D19" s="14">
        <v>0</v>
      </c>
      <c r="E19" s="14">
        <v>455</v>
      </c>
      <c r="F19" s="15">
        <f t="shared" si="0"/>
        <v>0.2055122828040743</v>
      </c>
      <c r="G19" s="19" t="str">
        <f t="shared" si="1"/>
        <v>NO</v>
      </c>
    </row>
    <row r="20" spans="1:7" ht="15">
      <c r="A20" s="3" t="s">
        <v>16</v>
      </c>
      <c r="B20" s="14">
        <v>2079</v>
      </c>
      <c r="C20" s="14">
        <v>74</v>
      </c>
      <c r="D20" s="14">
        <v>0</v>
      </c>
      <c r="E20" s="14">
        <v>765</v>
      </c>
      <c r="F20" s="15">
        <f t="shared" si="0"/>
        <v>0.40355940355940356</v>
      </c>
      <c r="G20" s="19" t="str">
        <f t="shared" si="1"/>
        <v>YES</v>
      </c>
    </row>
    <row r="21" spans="1:7" ht="15">
      <c r="A21" s="3" t="s">
        <v>17</v>
      </c>
      <c r="B21" s="14">
        <v>976</v>
      </c>
      <c r="C21" s="14">
        <v>40</v>
      </c>
      <c r="D21" s="14">
        <v>24</v>
      </c>
      <c r="E21" s="14">
        <v>311</v>
      </c>
      <c r="F21" s="15">
        <f t="shared" si="0"/>
        <v>0.38422131147540983</v>
      </c>
      <c r="G21" s="19" t="str">
        <f t="shared" si="1"/>
        <v>YES</v>
      </c>
    </row>
    <row r="22" spans="1:7" ht="15">
      <c r="A22" s="3" t="s">
        <v>18</v>
      </c>
      <c r="B22" s="14">
        <v>492</v>
      </c>
      <c r="C22" s="14">
        <v>27</v>
      </c>
      <c r="D22" s="14">
        <v>0</v>
      </c>
      <c r="E22" s="14">
        <v>149</v>
      </c>
      <c r="F22" s="15">
        <f t="shared" si="0"/>
        <v>0.35772357723577236</v>
      </c>
      <c r="G22" s="19" t="str">
        <f t="shared" si="1"/>
        <v>YES</v>
      </c>
    </row>
    <row r="23" spans="1:7" ht="15">
      <c r="A23" s="3" t="s">
        <v>19</v>
      </c>
      <c r="B23" s="14">
        <v>412</v>
      </c>
      <c r="C23" s="14">
        <v>26</v>
      </c>
      <c r="D23" s="14">
        <v>6</v>
      </c>
      <c r="E23" s="14">
        <v>96</v>
      </c>
      <c r="F23" s="15">
        <f t="shared" si="0"/>
        <v>0.3106796116504854</v>
      </c>
      <c r="G23" s="19" t="str">
        <f t="shared" si="1"/>
        <v>YES</v>
      </c>
    </row>
    <row r="24" spans="1:7" ht="15">
      <c r="A24" s="3" t="s">
        <v>20</v>
      </c>
      <c r="B24" s="14">
        <v>633</v>
      </c>
      <c r="C24" s="14">
        <v>34</v>
      </c>
      <c r="D24" s="14">
        <v>35</v>
      </c>
      <c r="E24" s="14">
        <v>253</v>
      </c>
      <c r="F24" s="15">
        <f t="shared" si="0"/>
        <v>0.5086887835703001</v>
      </c>
      <c r="G24" s="19" t="str">
        <f t="shared" si="1"/>
        <v>YES</v>
      </c>
    </row>
    <row r="25" spans="1:7" ht="15">
      <c r="A25" s="3" t="s">
        <v>21</v>
      </c>
      <c r="B25" s="14">
        <v>512</v>
      </c>
      <c r="C25" s="14">
        <v>54</v>
      </c>
      <c r="D25" s="14">
        <v>31</v>
      </c>
      <c r="E25" s="14">
        <v>99</v>
      </c>
      <c r="F25" s="15">
        <f t="shared" si="0"/>
        <v>0.359375</v>
      </c>
      <c r="G25" s="19" t="str">
        <f t="shared" si="1"/>
        <v>YES</v>
      </c>
    </row>
    <row r="26" spans="1:7" ht="15">
      <c r="A26" s="3" t="s">
        <v>22</v>
      </c>
      <c r="B26">
        <v>741</v>
      </c>
      <c r="C26">
        <v>39</v>
      </c>
      <c r="D26">
        <v>0</v>
      </c>
      <c r="E26">
        <v>208</v>
      </c>
      <c r="F26" s="15">
        <f t="shared" si="0"/>
        <v>0.3333333333333333</v>
      </c>
      <c r="G26" s="19" t="str">
        <f t="shared" si="1"/>
        <v>YES</v>
      </c>
    </row>
    <row r="27" spans="1:7" ht="15">
      <c r="A27" s="3" t="s">
        <v>23</v>
      </c>
      <c r="B27" s="14">
        <v>5868</v>
      </c>
      <c r="C27" s="14">
        <v>112</v>
      </c>
      <c r="D27" s="14">
        <v>262</v>
      </c>
      <c r="E27" s="14">
        <v>555</v>
      </c>
      <c r="F27" s="15">
        <f t="shared" si="0"/>
        <v>0.15831629175187456</v>
      </c>
      <c r="G27" s="19" t="str">
        <f t="shared" si="1"/>
        <v>NO</v>
      </c>
    </row>
    <row r="28" spans="1:7" ht="15">
      <c r="A28" s="3" t="s">
        <v>24</v>
      </c>
      <c r="B28" s="14">
        <v>858</v>
      </c>
      <c r="C28" s="14">
        <v>8</v>
      </c>
      <c r="D28" s="14">
        <v>0</v>
      </c>
      <c r="E28" s="14">
        <v>292</v>
      </c>
      <c r="F28" s="15">
        <f t="shared" si="0"/>
        <v>0.34965034965034963</v>
      </c>
      <c r="G28" s="19" t="str">
        <f t="shared" si="1"/>
        <v>YES</v>
      </c>
    </row>
    <row r="29" spans="1:7" ht="15">
      <c r="A29" s="3" t="s">
        <v>25</v>
      </c>
      <c r="B29" s="14">
        <v>1412</v>
      </c>
      <c r="C29" s="14">
        <v>126</v>
      </c>
      <c r="D29" s="14">
        <v>0</v>
      </c>
      <c r="E29" s="14">
        <v>423</v>
      </c>
      <c r="F29" s="15">
        <f t="shared" si="0"/>
        <v>0.3888101983002833</v>
      </c>
      <c r="G29" s="19" t="str">
        <f t="shared" si="1"/>
        <v>YES</v>
      </c>
    </row>
    <row r="30" spans="1:7" ht="15">
      <c r="A30" s="3" t="s">
        <v>26</v>
      </c>
      <c r="B30" s="14">
        <v>408</v>
      </c>
      <c r="C30" s="14">
        <v>25</v>
      </c>
      <c r="D30" s="14">
        <v>0</v>
      </c>
      <c r="E30" s="14">
        <v>109</v>
      </c>
      <c r="F30" s="15">
        <f t="shared" si="0"/>
        <v>0.3284313725490196</v>
      </c>
      <c r="G30" s="19" t="str">
        <f t="shared" si="1"/>
        <v>YES</v>
      </c>
    </row>
    <row r="31" spans="1:7" ht="15">
      <c r="A31" s="3" t="s">
        <v>27</v>
      </c>
      <c r="B31" s="14">
        <v>3246</v>
      </c>
      <c r="C31" s="14">
        <v>500</v>
      </c>
      <c r="D31" s="14">
        <v>30</v>
      </c>
      <c r="E31" s="14">
        <v>395</v>
      </c>
      <c r="F31" s="15">
        <f t="shared" si="0"/>
        <v>0.28496611213801604</v>
      </c>
      <c r="G31" s="19" t="str">
        <f t="shared" si="1"/>
        <v>YES</v>
      </c>
    </row>
    <row r="32" spans="1:7" ht="15">
      <c r="A32" s="3" t="s">
        <v>28</v>
      </c>
      <c r="B32" s="14">
        <v>2295</v>
      </c>
      <c r="C32" s="14">
        <v>56</v>
      </c>
      <c r="D32" s="14">
        <v>97</v>
      </c>
      <c r="E32" s="14">
        <v>438</v>
      </c>
      <c r="F32" s="15">
        <f t="shared" si="0"/>
        <v>0.257516339869281</v>
      </c>
      <c r="G32" s="19" t="str">
        <f t="shared" si="1"/>
        <v>YES</v>
      </c>
    </row>
    <row r="33" spans="1:7" ht="15">
      <c r="A33" s="3" t="s">
        <v>29</v>
      </c>
      <c r="B33" s="14">
        <v>304</v>
      </c>
      <c r="C33" s="14">
        <v>4</v>
      </c>
      <c r="D33" s="14">
        <v>5</v>
      </c>
      <c r="E33" s="14">
        <v>85</v>
      </c>
      <c r="F33" s="15">
        <f t="shared" si="0"/>
        <v>0.3092105263157895</v>
      </c>
      <c r="G33" s="19" t="str">
        <f t="shared" si="1"/>
        <v>YES</v>
      </c>
    </row>
    <row r="34" spans="1:7" ht="15">
      <c r="A34" s="3" t="s">
        <v>30</v>
      </c>
      <c r="B34" s="14">
        <v>246</v>
      </c>
      <c r="C34" s="14">
        <v>11</v>
      </c>
      <c r="D34" s="14">
        <v>0</v>
      </c>
      <c r="E34" s="14">
        <v>27</v>
      </c>
      <c r="F34" s="15">
        <f t="shared" si="0"/>
        <v>0.15447154471544716</v>
      </c>
      <c r="G34" s="19" t="str">
        <f t="shared" si="1"/>
        <v>NO</v>
      </c>
    </row>
    <row r="35" spans="1:7" ht="15">
      <c r="A35" s="3" t="s">
        <v>31</v>
      </c>
      <c r="B35" s="14">
        <v>361</v>
      </c>
      <c r="C35" s="14">
        <v>0</v>
      </c>
      <c r="D35" s="14">
        <v>0</v>
      </c>
      <c r="E35" s="14">
        <v>171</v>
      </c>
      <c r="F35" s="15">
        <f t="shared" si="0"/>
        <v>0.47368421052631576</v>
      </c>
      <c r="G35" s="19" t="str">
        <f t="shared" si="1"/>
        <v>YES</v>
      </c>
    </row>
    <row r="36" spans="1:7" ht="15">
      <c r="A36" s="17" t="s">
        <v>32</v>
      </c>
      <c r="B36" s="16">
        <v>547</v>
      </c>
      <c r="C36" s="16">
        <v>61</v>
      </c>
      <c r="D36" s="16">
        <v>34</v>
      </c>
      <c r="E36" s="16">
        <v>105</v>
      </c>
      <c r="F36" s="23">
        <f t="shared" si="0"/>
        <v>0.3656307129798903</v>
      </c>
      <c r="G36" s="19" t="str">
        <f t="shared" si="1"/>
        <v>YES</v>
      </c>
    </row>
    <row r="37" spans="1:7" ht="15">
      <c r="A37" s="17" t="s">
        <v>33</v>
      </c>
      <c r="B37" s="14">
        <v>320</v>
      </c>
      <c r="C37" s="14">
        <v>0</v>
      </c>
      <c r="D37" s="14">
        <v>0</v>
      </c>
      <c r="E37" s="14">
        <v>118</v>
      </c>
      <c r="F37" s="15">
        <f>SUM(C37:E37)/B37</f>
        <v>0.36875</v>
      </c>
      <c r="G37" s="19" t="str">
        <f>IF(F37&gt;24.96%,"YES","NO")</f>
        <v>YES</v>
      </c>
    </row>
    <row r="38" spans="1:7" ht="15.75" thickBot="1">
      <c r="A38" s="13"/>
      <c r="B38" s="14"/>
      <c r="C38" s="14"/>
      <c r="D38" s="13"/>
      <c r="E38" s="13"/>
      <c r="F38" s="13"/>
      <c r="G38" s="13"/>
    </row>
    <row r="39" spans="1:7" ht="16.5" thickBot="1" thickTop="1">
      <c r="A39" s="20" t="s">
        <v>42</v>
      </c>
      <c r="B39" s="21">
        <f>SUM(B1:B37)</f>
        <v>44429</v>
      </c>
      <c r="C39" s="21">
        <f>SUM(C1:C37)</f>
        <v>2586</v>
      </c>
      <c r="D39" s="21">
        <f>SUM(D1:D37)</f>
        <v>796</v>
      </c>
      <c r="E39" s="21">
        <f>SUM(E1:E37)</f>
        <v>8702</v>
      </c>
      <c r="F39" s="22">
        <f>SUM(C39:E39)/B39</f>
        <v>0.27198451461883005</v>
      </c>
      <c r="G39" s="19" t="str">
        <f>IF(F39&gt;24.96%,"YES","NO")</f>
        <v>YES</v>
      </c>
    </row>
    <row r="40" spans="1:6" ht="15.75" thickTop="1">
      <c r="A40" s="4" t="s">
        <v>43</v>
      </c>
      <c r="B40" s="6"/>
      <c r="C40" s="4"/>
      <c r="D40" s="4"/>
      <c r="E40" s="4"/>
      <c r="F40" s="5">
        <v>0.2773</v>
      </c>
    </row>
    <row r="41" ht="15">
      <c r="E41" s="2"/>
    </row>
    <row r="42" spans="2:7" ht="15">
      <c r="B42" s="7"/>
      <c r="C42" s="7"/>
      <c r="E42" s="8"/>
      <c r="F42" s="8"/>
      <c r="G42" s="8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burkerp</cp:lastModifiedBy>
  <cp:lastPrinted>2011-11-29T16:15:45Z</cp:lastPrinted>
  <dcterms:created xsi:type="dcterms:W3CDTF">2011-11-07T15:11:42Z</dcterms:created>
  <dcterms:modified xsi:type="dcterms:W3CDTF">2012-04-20T11:56:19Z</dcterms:modified>
  <cp:category/>
  <cp:version/>
  <cp:contentType/>
  <cp:contentStatus/>
</cp:coreProperties>
</file>