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405" activeTab="0"/>
  </bookViews>
  <sheets>
    <sheet name="nontradbycollegeDB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<sst xmlns="http://schemas.openxmlformats.org/spreadsheetml/2006/main" count="42" uniqueCount="42">
  <si>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TOTAL</t>
  </si>
  <si>
    <t>Total</t>
  </si>
  <si>
    <t>M+W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</si>
  <si>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</si>
  <si>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</si>
  <si>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</si>
  <si>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</si>
  <si>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</si>
  <si>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</si>
  <si>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</si>
  <si>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</si>
  <si>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</si>
  <si>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</si>
  <si>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</si>
  <si>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</si>
  <si>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</si>
  <si>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</si>
  <si>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</si>
  <si>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</si>
  <si>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</si>
  <si>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</si>
  <si>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</si>
  <si>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</si>
  <si>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</si>
  <si>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</si>
  <si>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</si>
  <si>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</si>
  <si>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</si>
  <si>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</si>
  <si>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</si>
  <si>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</si>
  <si>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</si>
  <si>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</si>
  <si>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</si>
  <si>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</si>
  <si>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5P1:  NON-TRADITIONAL PARTICIPATION, 2010-11</t>
  </si>
  <si>
    <t>Performance</t>
  </si>
  <si>
    <t>Level</t>
  </si>
  <si>
    <t>&gt; 90%  OF EXPECTED LEVEL</t>
  </si>
  <si>
    <t>EXPECTED LEVEL</t>
  </si>
  <si>
    <t>OF PERFORMANCE (21.24%)</t>
  </si>
  <si>
    <t>St Clair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</si>
</sst>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2" fillId="33" borderId="11" xfId="0" applyFont="1" applyFill="1" applyBorder="1" applyAlignment="1">
      <alignment/>
    </xf>
    <xf numFmtId="3" fontId="42" fillId="33" borderId="11" xfId="0" applyNumberFormat="1" applyFont="1" applyFill="1" applyBorder="1" applyAlignment="1">
      <alignment/>
    </xf>
    <xf numFmtId="10" fontId="42" fillId="33" borderId="11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22.00390625" style="0" customWidth="1"/>
    <col min="4" max="4" width="19.8515625" style="0" customWidth="1"/>
    <col min="5" max="5" width="31.8515625" style="0" customWidth="1"/>
  </cols>
  <sheetData>
    <row r="1" ht="18.75">
      <c r="A1" s="7" t="s">
        <v>34</v>
      </c>
    </row>
    <row r="2" ht="18.75">
      <c r="A2" s="7" t="s">
        <v>35</v>
      </c>
    </row>
    <row r="3" spans="1:5" ht="18.75">
      <c r="A3" s="7"/>
      <c r="B3" s="2"/>
      <c r="C3" s="2"/>
      <c r="E3" s="8" t="s">
        <v>38</v>
      </c>
    </row>
    <row r="4" spans="2:5" ht="15">
      <c r="B4" s="2"/>
      <c r="C4" s="2"/>
      <c r="D4" s="8" t="s">
        <v>36</v>
      </c>
      <c r="E4" s="8" t="s">
        <v>40</v>
      </c>
    </row>
    <row r="5" spans="2:4" ht="15.75" thickBot="1">
      <c r="B5" s="3" t="s">
        <v>2</v>
      </c>
      <c r="C5" s="3" t="s">
        <v>1</v>
      </c>
      <c r="D5" s="8" t="s">
        <v>37</v>
      </c>
    </row>
    <row r="6" spans="1:5" ht="15.75" thickTop="1">
      <c r="A6" s="6" t="s">
        <v>3</v>
      </c>
      <c r="B6" s="16">
        <v>256</v>
      </c>
      <c r="C6" s="16">
        <v>1152</v>
      </c>
      <c r="D6" s="5">
        <f>+B6/C6</f>
        <v>0.2222222222222222</v>
      </c>
      <c r="E6" s="4" t="str">
        <f>IF(D6&gt;=21.24%,"YES","NO")</f>
        <v>YES</v>
      </c>
    </row>
    <row r="7" spans="1:5" ht="15">
      <c r="A7" s="6" t="s">
        <v>4</v>
      </c>
      <c r="B7" s="16">
        <v>314</v>
      </c>
      <c r="C7" s="16">
        <v>1463</v>
      </c>
      <c r="D7" s="5">
        <f aca="true" t="shared" si="0" ref="D7:D37">+B7/C7</f>
        <v>0.21462747778537253</v>
      </c>
      <c r="E7" s="4" t="str">
        <f aca="true" t="shared" si="1" ref="E7:E33">IF(D7&gt;=21.24%,"YES","NO")</f>
        <v>YES</v>
      </c>
    </row>
    <row r="8" spans="1:5" ht="15">
      <c r="A8" s="6" t="s">
        <v>5</v>
      </c>
      <c r="B8" s="16">
        <v>1960</v>
      </c>
      <c r="C8" s="16">
        <v>7649</v>
      </c>
      <c r="D8" s="5">
        <f t="shared" si="0"/>
        <v>0.2562426460975291</v>
      </c>
      <c r="E8" s="4" t="str">
        <f t="shared" si="1"/>
        <v>YES</v>
      </c>
    </row>
    <row r="9" spans="1:5" ht="15">
      <c r="A9" s="6" t="s">
        <v>6</v>
      </c>
      <c r="B9" s="16">
        <v>1284</v>
      </c>
      <c r="C9" s="16">
        <v>6389</v>
      </c>
      <c r="D9" s="5">
        <f t="shared" si="0"/>
        <v>0.20097041790577555</v>
      </c>
      <c r="E9" s="4" t="str">
        <f t="shared" si="1"/>
        <v>NO</v>
      </c>
    </row>
    <row r="10" spans="1:5" ht="15">
      <c r="A10" s="6" t="s">
        <v>7</v>
      </c>
      <c r="B10" s="16">
        <v>17</v>
      </c>
      <c r="C10" s="16">
        <v>17</v>
      </c>
      <c r="D10" s="5">
        <f t="shared" si="0"/>
        <v>1</v>
      </c>
      <c r="E10" s="4" t="str">
        <f t="shared" si="1"/>
        <v>YES</v>
      </c>
    </row>
    <row r="11" spans="1:5" ht="15">
      <c r="A11" s="6" t="s">
        <v>8</v>
      </c>
      <c r="B11" s="16">
        <v>125</v>
      </c>
      <c r="C11" s="16">
        <v>580</v>
      </c>
      <c r="D11" s="5">
        <f t="shared" si="0"/>
        <v>0.21551724137931033</v>
      </c>
      <c r="E11" s="4" t="str">
        <f t="shared" si="1"/>
        <v>YES</v>
      </c>
    </row>
    <row r="12" spans="1:5" ht="15">
      <c r="A12" s="6" t="s">
        <v>9</v>
      </c>
      <c r="B12" s="16">
        <v>1573</v>
      </c>
      <c r="C12" s="16">
        <v>7371</v>
      </c>
      <c r="D12" s="5">
        <f t="shared" si="0"/>
        <v>0.21340388007054673</v>
      </c>
      <c r="E12" s="4" t="str">
        <f t="shared" si="1"/>
        <v>YES</v>
      </c>
    </row>
    <row r="13" spans="1:5" ht="15">
      <c r="A13" s="6" t="s">
        <v>10</v>
      </c>
      <c r="B13" s="16">
        <v>2368</v>
      </c>
      <c r="C13" s="16">
        <v>8001</v>
      </c>
      <c r="D13" s="5">
        <f t="shared" si="0"/>
        <v>0.29596300462442193</v>
      </c>
      <c r="E13" s="4" t="str">
        <f t="shared" si="1"/>
        <v>YES</v>
      </c>
    </row>
    <row r="14" spans="1:5" ht="15">
      <c r="A14" s="6" t="s">
        <v>11</v>
      </c>
      <c r="B14" s="16">
        <v>938</v>
      </c>
      <c r="C14" s="16">
        <v>3517</v>
      </c>
      <c r="D14" s="5">
        <f t="shared" si="0"/>
        <v>0.2667045777651407</v>
      </c>
      <c r="E14" s="4" t="str">
        <f t="shared" si="1"/>
        <v>YES</v>
      </c>
    </row>
    <row r="15" spans="1:5" ht="15">
      <c r="A15" s="6" t="s">
        <v>12</v>
      </c>
      <c r="B15" s="16">
        <v>1023</v>
      </c>
      <c r="C15" s="16">
        <v>4404</v>
      </c>
      <c r="D15" s="5">
        <f t="shared" si="0"/>
        <v>0.23228882833787465</v>
      </c>
      <c r="E15" s="4" t="str">
        <f t="shared" si="1"/>
        <v>YES</v>
      </c>
    </row>
    <row r="16" spans="1:5" ht="15">
      <c r="A16" s="6" t="s">
        <v>13</v>
      </c>
      <c r="B16" s="16">
        <v>797</v>
      </c>
      <c r="C16" s="16">
        <v>4224</v>
      </c>
      <c r="D16" s="5">
        <f t="shared" si="0"/>
        <v>0.18868371212121213</v>
      </c>
      <c r="E16" s="4" t="str">
        <f t="shared" si="1"/>
        <v>NO</v>
      </c>
    </row>
    <row r="17" spans="1:5" ht="15">
      <c r="A17" s="6" t="s">
        <v>14</v>
      </c>
      <c r="B17" s="16">
        <v>157</v>
      </c>
      <c r="C17" s="16">
        <v>1089</v>
      </c>
      <c r="D17" s="5">
        <f t="shared" si="0"/>
        <v>0.14416896235078053</v>
      </c>
      <c r="E17" s="4" t="str">
        <f t="shared" si="1"/>
        <v>NO</v>
      </c>
    </row>
    <row r="18" spans="1:5" ht="15">
      <c r="A18" s="6" t="s">
        <v>15</v>
      </c>
      <c r="B18" s="16">
        <v>470</v>
      </c>
      <c r="C18" s="16">
        <v>1508</v>
      </c>
      <c r="D18" s="5">
        <f t="shared" si="0"/>
        <v>0.3116710875331565</v>
      </c>
      <c r="E18" s="4" t="str">
        <f t="shared" si="1"/>
        <v>YES</v>
      </c>
    </row>
    <row r="19" spans="1:5" s="15" customFormat="1" ht="15">
      <c r="A19" s="13" t="s">
        <v>16</v>
      </c>
      <c r="B19" s="16">
        <v>3118</v>
      </c>
      <c r="C19" s="16">
        <v>12234</v>
      </c>
      <c r="D19" s="5">
        <f t="shared" si="0"/>
        <v>0.25486349517737455</v>
      </c>
      <c r="E19" s="14" t="str">
        <f t="shared" si="1"/>
        <v>YES</v>
      </c>
    </row>
    <row r="20" spans="1:5" ht="15">
      <c r="A20" s="6" t="s">
        <v>17</v>
      </c>
      <c r="B20" s="16">
        <v>3698</v>
      </c>
      <c r="C20" s="16">
        <v>13599</v>
      </c>
      <c r="D20" s="5">
        <f t="shared" si="0"/>
        <v>0.27193175968821237</v>
      </c>
      <c r="E20" s="4" t="str">
        <f t="shared" si="1"/>
        <v>YES</v>
      </c>
    </row>
    <row r="21" spans="1:5" ht="15">
      <c r="A21" s="6" t="s">
        <v>18</v>
      </c>
      <c r="B21" s="16">
        <v>496</v>
      </c>
      <c r="C21" s="16">
        <v>2381</v>
      </c>
      <c r="D21" s="5">
        <f t="shared" si="0"/>
        <v>0.20831583368332635</v>
      </c>
      <c r="E21" s="4" t="str">
        <f t="shared" si="1"/>
        <v>NO</v>
      </c>
    </row>
    <row r="22" spans="1:5" ht="15">
      <c r="A22" s="6" t="s">
        <v>19</v>
      </c>
      <c r="B22" s="16">
        <v>210</v>
      </c>
      <c r="C22" s="16">
        <v>1232</v>
      </c>
      <c r="D22" s="5">
        <f t="shared" si="0"/>
        <v>0.17045454545454544</v>
      </c>
      <c r="E22" s="4" t="str">
        <f t="shared" si="1"/>
        <v>NO</v>
      </c>
    </row>
    <row r="23" spans="1:5" s="15" customFormat="1" ht="15">
      <c r="A23" s="13" t="s">
        <v>20</v>
      </c>
      <c r="B23" s="16">
        <v>252</v>
      </c>
      <c r="C23" s="16">
        <v>1462</v>
      </c>
      <c r="D23" s="5">
        <f t="shared" si="0"/>
        <v>0.17236662106703146</v>
      </c>
      <c r="E23" s="14" t="str">
        <f t="shared" si="1"/>
        <v>NO</v>
      </c>
    </row>
    <row r="24" spans="1:5" ht="15">
      <c r="A24" s="6" t="s">
        <v>21</v>
      </c>
      <c r="B24" s="16">
        <v>561</v>
      </c>
      <c r="C24" s="16">
        <v>2680</v>
      </c>
      <c r="D24" s="5">
        <f t="shared" si="0"/>
        <v>0.20932835820895523</v>
      </c>
      <c r="E24" s="4" t="str">
        <f t="shared" si="1"/>
        <v>NO</v>
      </c>
    </row>
    <row r="25" spans="1:5" ht="15">
      <c r="A25" s="6" t="s">
        <v>22</v>
      </c>
      <c r="B25" s="16">
        <v>374</v>
      </c>
      <c r="C25" s="16">
        <v>1440</v>
      </c>
      <c r="D25" s="5">
        <f t="shared" si="0"/>
        <v>0.25972222222222224</v>
      </c>
      <c r="E25" s="4" t="str">
        <f t="shared" si="1"/>
        <v>YES</v>
      </c>
    </row>
    <row r="26" spans="1:5" ht="15">
      <c r="A26" s="6" t="s">
        <v>23</v>
      </c>
      <c r="B26" s="16">
        <v>462</v>
      </c>
      <c r="C26" s="16">
        <v>1665</v>
      </c>
      <c r="D26" s="5">
        <f t="shared" si="0"/>
        <v>0.2774774774774775</v>
      </c>
      <c r="E26" s="4" t="str">
        <f t="shared" si="1"/>
        <v>YES</v>
      </c>
    </row>
    <row r="27" spans="1:5" s="15" customFormat="1" ht="15">
      <c r="A27" s="13" t="s">
        <v>24</v>
      </c>
      <c r="B27" s="16">
        <v>4766</v>
      </c>
      <c r="C27" s="16">
        <v>17577</v>
      </c>
      <c r="D27" s="5">
        <f t="shared" si="0"/>
        <v>0.27114979803151845</v>
      </c>
      <c r="E27" s="14" t="str">
        <f t="shared" si="1"/>
        <v>YES</v>
      </c>
    </row>
    <row r="28" spans="1:5" ht="15">
      <c r="A28" s="6" t="s">
        <v>25</v>
      </c>
      <c r="B28" s="16">
        <v>844</v>
      </c>
      <c r="C28" s="16">
        <v>3499</v>
      </c>
      <c r="D28" s="5">
        <f t="shared" si="0"/>
        <v>0.24121177479279796</v>
      </c>
      <c r="E28" s="4" t="str">
        <f t="shared" si="1"/>
        <v>YES</v>
      </c>
    </row>
    <row r="29" spans="1:5" ht="15">
      <c r="A29" s="6" t="s">
        <v>41</v>
      </c>
      <c r="B29" s="16">
        <v>615</v>
      </c>
      <c r="C29" s="16">
        <v>2946</v>
      </c>
      <c r="D29" s="5">
        <f t="shared" si="0"/>
        <v>0.20875763747454176</v>
      </c>
      <c r="E29" s="4" t="str">
        <f t="shared" si="1"/>
        <v>NO</v>
      </c>
    </row>
    <row r="30" spans="1:5" ht="15">
      <c r="A30" s="6" t="s">
        <v>26</v>
      </c>
      <c r="B30" s="16">
        <v>171</v>
      </c>
      <c r="C30" s="16">
        <v>1098</v>
      </c>
      <c r="D30" s="5">
        <f t="shared" si="0"/>
        <v>0.1557377049180328</v>
      </c>
      <c r="E30" s="4" t="str">
        <f t="shared" si="1"/>
        <v>NO</v>
      </c>
    </row>
    <row r="31" spans="1:5" ht="15">
      <c r="A31" s="6" t="s">
        <v>27</v>
      </c>
      <c r="B31" s="16">
        <v>1297</v>
      </c>
      <c r="C31" s="16">
        <v>6867</v>
      </c>
      <c r="D31" s="5">
        <f t="shared" si="0"/>
        <v>0.1888743264890054</v>
      </c>
      <c r="E31" s="4" t="str">
        <f t="shared" si="1"/>
        <v>NO</v>
      </c>
    </row>
    <row r="32" spans="1:5" ht="15">
      <c r="A32" s="6" t="s">
        <v>28</v>
      </c>
      <c r="B32" s="16">
        <v>2225</v>
      </c>
      <c r="C32" s="16">
        <v>6572</v>
      </c>
      <c r="D32" s="5">
        <f t="shared" si="0"/>
        <v>0.338557516737675</v>
      </c>
      <c r="E32" s="4" t="str">
        <f t="shared" si="1"/>
        <v>YES</v>
      </c>
    </row>
    <row r="33" spans="1:5" ht="15">
      <c r="A33" s="6" t="s">
        <v>29</v>
      </c>
      <c r="B33" s="16">
        <v>51</v>
      </c>
      <c r="C33" s="16">
        <v>351</v>
      </c>
      <c r="D33" s="5">
        <f t="shared" si="0"/>
        <v>0.1452991452991453</v>
      </c>
      <c r="E33" s="4" t="str">
        <f t="shared" si="1"/>
        <v>NO</v>
      </c>
    </row>
    <row r="34" spans="1:5" ht="15">
      <c r="A34" s="6" t="s">
        <v>30</v>
      </c>
      <c r="B34" s="16">
        <v>135</v>
      </c>
      <c r="C34" s="16">
        <v>392</v>
      </c>
      <c r="D34" s="5">
        <f t="shared" si="0"/>
        <v>0.34438775510204084</v>
      </c>
      <c r="E34" s="4" t="str">
        <f>IF(D34&gt;=21.24%,"YES","NO")</f>
        <v>YES</v>
      </c>
    </row>
    <row r="35" spans="1:5" ht="15">
      <c r="A35" s="6" t="s">
        <v>31</v>
      </c>
      <c r="B35" s="16">
        <v>229</v>
      </c>
      <c r="C35" s="16">
        <v>1499</v>
      </c>
      <c r="D35" s="5">
        <f t="shared" si="0"/>
        <v>0.15276851234156105</v>
      </c>
      <c r="E35" s="4" t="str">
        <f>IF(D35&gt;=21.24%,"YES","NO")</f>
        <v>NO</v>
      </c>
    </row>
    <row r="36" spans="1:5" ht="15">
      <c r="A36" s="1" t="s">
        <v>32</v>
      </c>
      <c r="B36" s="16">
        <v>13</v>
      </c>
      <c r="C36" s="16">
        <v>98</v>
      </c>
      <c r="D36" s="5">
        <f t="shared" si="0"/>
        <v>0.1326530612244898</v>
      </c>
      <c r="E36" s="4" t="str">
        <f>IF(D36&gt;=21.24%,"YES","NO")</f>
        <v>NO</v>
      </c>
    </row>
    <row r="37" spans="1:5" ht="15">
      <c r="A37" s="1" t="s">
        <v>33</v>
      </c>
      <c r="B37" s="16">
        <v>132</v>
      </c>
      <c r="C37" s="16">
        <v>687</v>
      </c>
      <c r="D37" s="5">
        <f t="shared" si="0"/>
        <v>0.19213973799126638</v>
      </c>
      <c r="E37" s="4" t="str">
        <f>IF(D37&gt;=21.24%,"YES","NO")</f>
        <v>NO</v>
      </c>
    </row>
    <row r="39" spans="2:3" ht="15.75" thickBot="1">
      <c r="B39" s="9"/>
      <c r="C39" s="9"/>
    </row>
    <row r="40" spans="1:5" ht="16.5" thickBot="1" thickTop="1">
      <c r="A40" s="10" t="s">
        <v>0</v>
      </c>
      <c r="B40" s="11">
        <f>SUM(B2:B37)</f>
        <v>30931</v>
      </c>
      <c r="C40" s="11">
        <f>SUM(C2:C37)</f>
        <v>125643</v>
      </c>
      <c r="D40" s="12">
        <f>+B40/C40</f>
        <v>0.24618164163542736</v>
      </c>
      <c r="E40" s="4" t="str">
        <f>IF(D40&gt;=21.24%,"YES","NO")</f>
        <v>YES</v>
      </c>
    </row>
    <row r="41" ht="15.75" thickTop="1"/>
    <row r="42" spans="1:4" ht="15">
      <c r="A42" t="s">
        <v>39</v>
      </c>
      <c r="D42" s="5">
        <v>0.236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Rhonda</cp:lastModifiedBy>
  <dcterms:created xsi:type="dcterms:W3CDTF">2011-10-13T14:09:16Z</dcterms:created>
  <dcterms:modified xsi:type="dcterms:W3CDTF">2011-12-07T15:39:23Z</dcterms:modified>
  <cp:category/>
  <cp:version/>
  <cp:contentType/>
  <cp:contentStatus/>
</cp:coreProperties>
</file>