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summary_Dec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<sst xmlns="http://schemas.openxmlformats.org/spreadsheetml/2006/main" count="52" uniqueCount="51">
  <si>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</si>
  <si>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</si>
  <si>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</si>
  <si>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</si>
  <si>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</si>
  <si>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</si>
  <si>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</si>
  <si>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</si>
  <si>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</si>
  <si>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</si>
  <si>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</si>
  <si>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</si>
  <si>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</si>
  <si>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</si>
  <si>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</si>
  <si>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</si>
  <si>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</si>
  <si>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</si>
  <si>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</si>
  <si>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</si>
  <si>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</si>
  <si>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</si>
  <si>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</si>
  <si>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</si>
  <si>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</si>
  <si>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</si>
  <si>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</si>
  <si>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</si>
  <si>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</si>
  <si>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</si>
  <si>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</si>
  <si>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</si>
  <si>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</si>
  <si>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3P1:  EDUCATION RETENTION AND TRANSFER</t>
  </si>
  <si>
    <t>Community College</t>
  </si>
  <si>
    <t>Perf. Level</t>
  </si>
  <si>
    <t>Expected Performance Level</t>
  </si>
  <si>
    <t>TOTAL</t>
  </si>
  <si>
    <t>did not earn an award in</t>
  </si>
  <si>
    <t>Met, Exceeded, or</t>
  </si>
  <si>
    <t>of Expected</t>
  </si>
  <si>
    <t>Level</t>
  </si>
  <si>
    <t>Transferred</t>
  </si>
  <si>
    <t>During</t>
  </si>
  <si>
    <t>Remained</t>
  </si>
  <si>
    <t>Enrolled</t>
  </si>
  <si>
    <t xml:space="preserve">Enrolled in 2010-11 and </t>
  </si>
  <si>
    <t>in 2010-11</t>
  </si>
  <si>
    <t>2011-12</t>
  </si>
  <si>
    <t>Came within 90% (63%)</t>
  </si>
  <si>
    <t>In Process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</si>
</sst>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Helv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6" fillId="0" borderId="0" xfId="0" applyFont="1" applyAlignment="1">
      <alignment/>
    </xf>
    <xf numFmtId="10" fontId="26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2.140625" style="0" customWidth="1"/>
    <col min="2" max="2" width="23.57421875" style="0" customWidth="1"/>
    <col min="3" max="3" width="15.421875" style="0" customWidth="1"/>
    <col min="4" max="4" width="17.00390625" style="0" customWidth="1"/>
    <col min="5" max="5" width="11.140625" style="0" customWidth="1"/>
    <col min="6" max="6" width="21.00390625" style="0" customWidth="1"/>
  </cols>
  <sheetData>
    <row r="1" ht="15.75">
      <c r="A1" s="3" t="s">
        <v>32</v>
      </c>
    </row>
    <row r="2" ht="15.75">
      <c r="A2" s="3" t="s">
        <v>33</v>
      </c>
    </row>
    <row r="3" spans="1:6" ht="15.75">
      <c r="A3" s="3"/>
      <c r="F3" s="13" t="s">
        <v>39</v>
      </c>
    </row>
    <row r="4" spans="1:6" ht="15.75">
      <c r="A4" s="3"/>
      <c r="B4" s="13" t="s">
        <v>46</v>
      </c>
      <c r="C4" s="13" t="s">
        <v>44</v>
      </c>
      <c r="D4" s="13" t="s">
        <v>42</v>
      </c>
      <c r="F4" s="13" t="s">
        <v>49</v>
      </c>
    </row>
    <row r="5" spans="1:6" ht="15.75">
      <c r="A5" s="3"/>
      <c r="B5" s="14" t="s">
        <v>38</v>
      </c>
      <c r="C5" s="13" t="s">
        <v>45</v>
      </c>
      <c r="D5" s="13" t="s">
        <v>43</v>
      </c>
      <c r="F5" s="14" t="s">
        <v>40</v>
      </c>
    </row>
    <row r="6" spans="1:7" s="12" customFormat="1" ht="13.5" thickBot="1">
      <c r="A6" s="10" t="s">
        <v>34</v>
      </c>
      <c r="B6" s="11" t="s">
        <v>47</v>
      </c>
      <c r="C6" s="11" t="s">
        <v>48</v>
      </c>
      <c r="D6" s="11" t="s">
        <v>48</v>
      </c>
      <c r="E6" s="11" t="s">
        <v>35</v>
      </c>
      <c r="F6" s="11" t="s">
        <v>41</v>
      </c>
      <c r="G6" s="15"/>
    </row>
    <row r="7" spans="1:6" ht="13.5" thickTop="1">
      <c r="A7" s="1" t="s">
        <v>0</v>
      </c>
      <c r="B7" s="4">
        <v>486</v>
      </c>
      <c r="C7" s="4">
        <v>223</v>
      </c>
      <c r="D7" s="4">
        <v>52</v>
      </c>
      <c r="E7" s="5">
        <f>SUM(C7:D7)/B7</f>
        <v>0.565843621399177</v>
      </c>
      <c r="F7" s="6" t="str">
        <f>+IF(E7&gt;63%,"Yes","No")</f>
        <v>No</v>
      </c>
    </row>
    <row r="8" spans="1:6" ht="12.75">
      <c r="A8" s="1" t="s">
        <v>1</v>
      </c>
      <c r="B8" s="4">
        <v>553</v>
      </c>
      <c r="C8" s="4">
        <v>372</v>
      </c>
      <c r="D8" s="4">
        <v>42</v>
      </c>
      <c r="E8" s="5">
        <f aca="true" t="shared" si="0" ref="E8:E38">SUM(C8:D8)/B8</f>
        <v>0.7486437613019892</v>
      </c>
      <c r="F8" s="6" t="str">
        <f>+IF(E8&gt;63%,"Yes","No")</f>
        <v>Yes</v>
      </c>
    </row>
    <row r="9" spans="1:6" ht="12.75">
      <c r="A9" s="1" t="s">
        <v>2</v>
      </c>
      <c r="B9" s="4">
        <v>6389</v>
      </c>
      <c r="C9" s="4">
        <v>3851</v>
      </c>
      <c r="D9" s="4">
        <v>600</v>
      </c>
      <c r="E9" s="5">
        <f t="shared" si="0"/>
        <v>0.6966661449366098</v>
      </c>
      <c r="F9" s="6" t="str">
        <f>+IF(E9&gt;63%,"Yes","No")</f>
        <v>Yes</v>
      </c>
    </row>
    <row r="10" spans="1:6" ht="12.75">
      <c r="A10" s="1" t="s">
        <v>3</v>
      </c>
      <c r="B10" s="4">
        <v>5217</v>
      </c>
      <c r="C10" s="4">
        <v>2202</v>
      </c>
      <c r="D10" s="4">
        <v>505</v>
      </c>
      <c r="E10" s="5">
        <f t="shared" si="0"/>
        <v>0.51888058271037</v>
      </c>
      <c r="F10" s="6" t="str">
        <f>+IF(E10&gt;63%,"Yes","No")</f>
        <v>No</v>
      </c>
    </row>
    <row r="11" spans="1:6" ht="12.75">
      <c r="A11" s="22" t="s">
        <v>4</v>
      </c>
      <c r="B11" s="4"/>
      <c r="C11" s="4"/>
      <c r="D11" s="4"/>
      <c r="E11" s="5"/>
      <c r="F11" s="6"/>
    </row>
    <row r="12" spans="1:6" ht="12.75">
      <c r="A12" s="1" t="s">
        <v>5</v>
      </c>
      <c r="B12" s="4">
        <v>115</v>
      </c>
      <c r="C12" s="4">
        <v>61</v>
      </c>
      <c r="D12" s="4">
        <v>17</v>
      </c>
      <c r="E12" s="5">
        <f t="shared" si="0"/>
        <v>0.6782608695652174</v>
      </c>
      <c r="F12" s="6" t="str">
        <f aca="true" t="shared" si="1" ref="F12:F36">+IF(E12&gt;63%,"Yes","No")</f>
        <v>Yes</v>
      </c>
    </row>
    <row r="13" spans="1:6" ht="12.75">
      <c r="A13" s="1" t="s">
        <v>6</v>
      </c>
      <c r="B13" s="4">
        <v>5546</v>
      </c>
      <c r="C13" s="4">
        <v>3658</v>
      </c>
      <c r="D13" s="4">
        <v>456</v>
      </c>
      <c r="E13" s="5">
        <f t="shared" si="0"/>
        <v>0.7417958889289578</v>
      </c>
      <c r="F13" s="6" t="str">
        <f t="shared" si="1"/>
        <v>Yes</v>
      </c>
    </row>
    <row r="14" spans="1:6" ht="12.75">
      <c r="A14" s="1" t="s">
        <v>7</v>
      </c>
      <c r="B14" s="4">
        <v>5206</v>
      </c>
      <c r="C14" s="4">
        <v>3052</v>
      </c>
      <c r="D14" s="4">
        <v>658</v>
      </c>
      <c r="E14" s="5">
        <f t="shared" si="0"/>
        <v>0.7126392623895506</v>
      </c>
      <c r="F14" s="6" t="str">
        <f t="shared" si="1"/>
        <v>Yes</v>
      </c>
    </row>
    <row r="15" spans="1:6" ht="12.75">
      <c r="A15" s="1" t="s">
        <v>8</v>
      </c>
      <c r="B15" s="4">
        <v>3305</v>
      </c>
      <c r="C15" s="4">
        <v>1926</v>
      </c>
      <c r="D15" s="4">
        <v>377</v>
      </c>
      <c r="E15" s="5">
        <f t="shared" si="0"/>
        <v>0.6968229954614221</v>
      </c>
      <c r="F15" s="6" t="str">
        <f t="shared" si="1"/>
        <v>Yes</v>
      </c>
    </row>
    <row r="16" spans="1:6" ht="12.75">
      <c r="A16" s="1" t="s">
        <v>9</v>
      </c>
      <c r="B16" s="4">
        <v>1203</v>
      </c>
      <c r="C16" s="4">
        <v>1130</v>
      </c>
      <c r="D16" s="4">
        <v>17</v>
      </c>
      <c r="E16" s="5">
        <f t="shared" si="0"/>
        <v>0.9534497090606816</v>
      </c>
      <c r="F16" s="6" t="str">
        <f t="shared" si="1"/>
        <v>Yes</v>
      </c>
    </row>
    <row r="17" spans="1:6" ht="12.75">
      <c r="A17" s="1" t="s">
        <v>10</v>
      </c>
      <c r="B17" s="4">
        <v>2556</v>
      </c>
      <c r="C17" s="4">
        <v>1528</v>
      </c>
      <c r="D17" s="4">
        <v>0</v>
      </c>
      <c r="E17" s="5">
        <f t="shared" si="0"/>
        <v>0.5978090766823161</v>
      </c>
      <c r="F17" s="6" t="str">
        <f t="shared" si="1"/>
        <v>No</v>
      </c>
    </row>
    <row r="18" spans="1:6" ht="12.75">
      <c r="A18" s="1" t="s">
        <v>11</v>
      </c>
      <c r="B18" s="4">
        <v>778</v>
      </c>
      <c r="C18" s="4">
        <v>480</v>
      </c>
      <c r="D18" s="4">
        <v>76</v>
      </c>
      <c r="E18" s="5">
        <f t="shared" si="0"/>
        <v>0.7146529562982005</v>
      </c>
      <c r="F18" s="6" t="str">
        <f t="shared" si="1"/>
        <v>Yes</v>
      </c>
    </row>
    <row r="19" spans="1:6" ht="12.75">
      <c r="A19" s="1" t="s">
        <v>12</v>
      </c>
      <c r="B19" s="4">
        <v>1093</v>
      </c>
      <c r="C19" s="4">
        <v>647</v>
      </c>
      <c r="D19" s="4">
        <v>129</v>
      </c>
      <c r="E19" s="5">
        <f t="shared" si="0"/>
        <v>0.7099725526075022</v>
      </c>
      <c r="F19" s="6" t="str">
        <f t="shared" si="1"/>
        <v>Yes</v>
      </c>
    </row>
    <row r="20" spans="1:6" ht="12.75">
      <c r="A20" s="1" t="s">
        <v>13</v>
      </c>
      <c r="B20" s="4">
        <v>4814</v>
      </c>
      <c r="C20" s="4">
        <v>2911</v>
      </c>
      <c r="D20" s="4">
        <v>535</v>
      </c>
      <c r="E20" s="5">
        <f t="shared" si="0"/>
        <v>0.715828832571666</v>
      </c>
      <c r="F20" s="6" t="str">
        <f t="shared" si="1"/>
        <v>Yes</v>
      </c>
    </row>
    <row r="21" spans="1:6" ht="12.75">
      <c r="A21" s="1" t="s">
        <v>14</v>
      </c>
      <c r="B21" s="4">
        <v>4824</v>
      </c>
      <c r="C21" s="4">
        <v>3391</v>
      </c>
      <c r="D21" s="4">
        <v>527</v>
      </c>
      <c r="E21" s="5">
        <f t="shared" si="0"/>
        <v>0.8121890547263682</v>
      </c>
      <c r="F21" s="6" t="str">
        <f t="shared" si="1"/>
        <v>Yes</v>
      </c>
    </row>
    <row r="22" spans="1:6" ht="12.75">
      <c r="A22" s="1" t="s">
        <v>15</v>
      </c>
      <c r="B22" s="4">
        <v>1147</v>
      </c>
      <c r="C22" s="4">
        <v>635</v>
      </c>
      <c r="D22" s="4">
        <v>21</v>
      </c>
      <c r="E22" s="5">
        <f t="shared" si="0"/>
        <v>0.5719267654751525</v>
      </c>
      <c r="F22" s="6" t="str">
        <f t="shared" si="1"/>
        <v>No</v>
      </c>
    </row>
    <row r="23" spans="1:6" ht="12.75">
      <c r="A23" s="1" t="s">
        <v>16</v>
      </c>
      <c r="B23" s="4">
        <v>935</v>
      </c>
      <c r="C23" s="4">
        <v>607</v>
      </c>
      <c r="D23" s="4">
        <v>97</v>
      </c>
      <c r="E23" s="5">
        <f t="shared" si="0"/>
        <v>0.7529411764705882</v>
      </c>
      <c r="F23" s="6" t="str">
        <f t="shared" si="1"/>
        <v>Yes</v>
      </c>
    </row>
    <row r="24" spans="1:6" ht="12.75">
      <c r="A24" s="1" t="s">
        <v>17</v>
      </c>
      <c r="B24" s="4">
        <v>811</v>
      </c>
      <c r="C24" s="4">
        <v>517</v>
      </c>
      <c r="D24" s="4">
        <v>40</v>
      </c>
      <c r="E24" s="5">
        <f t="shared" si="0"/>
        <v>0.686806411837238</v>
      </c>
      <c r="F24" s="6" t="str">
        <f t="shared" si="1"/>
        <v>Yes</v>
      </c>
    </row>
    <row r="25" spans="1:6" ht="12.75">
      <c r="A25" s="1" t="s">
        <v>18</v>
      </c>
      <c r="B25" s="4">
        <v>1922</v>
      </c>
      <c r="C25" s="4">
        <v>1050</v>
      </c>
      <c r="D25" s="4">
        <v>226</v>
      </c>
      <c r="E25" s="5">
        <f t="shared" si="0"/>
        <v>0.663891779396462</v>
      </c>
      <c r="F25" s="6" t="str">
        <f t="shared" si="1"/>
        <v>Yes</v>
      </c>
    </row>
    <row r="26" spans="1:6" ht="12.75">
      <c r="A26" s="1" t="s">
        <v>19</v>
      </c>
      <c r="B26" s="4">
        <v>811</v>
      </c>
      <c r="C26" s="4">
        <v>476</v>
      </c>
      <c r="D26" s="4">
        <v>61</v>
      </c>
      <c r="E26" s="5">
        <f t="shared" si="0"/>
        <v>0.6621454993834772</v>
      </c>
      <c r="F26" s="6" t="str">
        <f t="shared" si="1"/>
        <v>Yes</v>
      </c>
    </row>
    <row r="27" spans="1:6" ht="12.75">
      <c r="A27" s="1" t="s">
        <v>20</v>
      </c>
      <c r="B27" s="4">
        <v>1789</v>
      </c>
      <c r="C27" s="4">
        <v>1115</v>
      </c>
      <c r="D27" s="4">
        <v>213</v>
      </c>
      <c r="E27" s="5">
        <f t="shared" si="0"/>
        <v>0.7423141419787591</v>
      </c>
      <c r="F27" s="6" t="str">
        <f t="shared" si="1"/>
        <v>Yes</v>
      </c>
    </row>
    <row r="28" spans="1:6" ht="12.75">
      <c r="A28" s="1" t="s">
        <v>21</v>
      </c>
      <c r="B28" s="4">
        <v>11006</v>
      </c>
      <c r="C28" s="4">
        <v>6519</v>
      </c>
      <c r="D28" s="4">
        <v>1518</v>
      </c>
      <c r="E28" s="5">
        <f t="shared" si="0"/>
        <v>0.7302380519716518</v>
      </c>
      <c r="F28" s="6" t="str">
        <f t="shared" si="1"/>
        <v>Yes</v>
      </c>
    </row>
    <row r="29" spans="1:6" ht="12.75">
      <c r="A29" s="1" t="s">
        <v>22</v>
      </c>
      <c r="B29" s="4">
        <v>1649</v>
      </c>
      <c r="C29" s="4">
        <v>720</v>
      </c>
      <c r="D29" s="4">
        <v>127</v>
      </c>
      <c r="E29" s="5">
        <f t="shared" si="0"/>
        <v>0.5136446331109763</v>
      </c>
      <c r="F29" s="6" t="str">
        <f t="shared" si="1"/>
        <v>No</v>
      </c>
    </row>
    <row r="30" spans="1:6" ht="12.75">
      <c r="A30" s="1" t="s">
        <v>23</v>
      </c>
      <c r="B30" s="4">
        <v>2304</v>
      </c>
      <c r="C30" s="4">
        <v>1449</v>
      </c>
      <c r="D30" s="4">
        <v>158</v>
      </c>
      <c r="E30" s="5">
        <f t="shared" si="0"/>
        <v>0.6974826388888888</v>
      </c>
      <c r="F30" s="6" t="str">
        <f t="shared" si="1"/>
        <v>Yes</v>
      </c>
    </row>
    <row r="31" spans="1:6" ht="12.75">
      <c r="A31" s="1" t="s">
        <v>24</v>
      </c>
      <c r="B31" s="4">
        <v>794</v>
      </c>
      <c r="C31" s="4">
        <v>502</v>
      </c>
      <c r="D31" s="4">
        <v>88</v>
      </c>
      <c r="E31" s="5">
        <f t="shared" si="0"/>
        <v>0.743073047858942</v>
      </c>
      <c r="F31" s="6" t="str">
        <f t="shared" si="1"/>
        <v>Yes</v>
      </c>
    </row>
    <row r="32" spans="1:6" ht="12.75">
      <c r="A32" s="1" t="s">
        <v>25</v>
      </c>
      <c r="B32" s="4">
        <v>4861</v>
      </c>
      <c r="C32" s="4">
        <v>2727</v>
      </c>
      <c r="D32" s="4">
        <v>504</v>
      </c>
      <c r="E32" s="5">
        <f t="shared" si="0"/>
        <v>0.664678049783995</v>
      </c>
      <c r="F32" s="6" t="str">
        <f t="shared" si="1"/>
        <v>Yes</v>
      </c>
    </row>
    <row r="33" spans="1:6" ht="12.75">
      <c r="A33" s="1" t="s">
        <v>26</v>
      </c>
      <c r="B33" s="4">
        <v>4474</v>
      </c>
      <c r="C33" s="4">
        <v>2682</v>
      </c>
      <c r="D33" s="4">
        <v>208</v>
      </c>
      <c r="E33" s="5">
        <f t="shared" si="0"/>
        <v>0.6459544032185963</v>
      </c>
      <c r="F33" s="6" t="str">
        <f t="shared" si="1"/>
        <v>Yes</v>
      </c>
    </row>
    <row r="34" spans="1:6" ht="12.75">
      <c r="A34" s="1" t="s">
        <v>27</v>
      </c>
      <c r="B34" s="4">
        <v>417</v>
      </c>
      <c r="C34" s="4">
        <v>263</v>
      </c>
      <c r="D34" s="4">
        <v>29</v>
      </c>
      <c r="E34" s="5">
        <f t="shared" si="0"/>
        <v>0.7002398081534772</v>
      </c>
      <c r="F34" s="6" t="str">
        <f t="shared" si="1"/>
        <v>Yes</v>
      </c>
    </row>
    <row r="35" spans="1:6" ht="12.75">
      <c r="A35" s="1" t="s">
        <v>28</v>
      </c>
      <c r="B35" s="4">
        <v>434</v>
      </c>
      <c r="C35" s="4">
        <v>202</v>
      </c>
      <c r="D35" s="4">
        <v>28</v>
      </c>
      <c r="E35" s="5">
        <f t="shared" si="0"/>
        <v>0.5299539170506913</v>
      </c>
      <c r="F35" s="6" t="str">
        <f t="shared" si="1"/>
        <v>No</v>
      </c>
    </row>
    <row r="36" spans="1:6" ht="12.75">
      <c r="A36" s="1" t="s">
        <v>29</v>
      </c>
      <c r="B36" s="4">
        <v>1181</v>
      </c>
      <c r="C36" s="4">
        <v>836</v>
      </c>
      <c r="D36" s="4">
        <v>130</v>
      </c>
      <c r="E36" s="5">
        <f t="shared" si="0"/>
        <v>0.8179508890770534</v>
      </c>
      <c r="F36" s="6" t="str">
        <f t="shared" si="1"/>
        <v>Yes</v>
      </c>
    </row>
    <row r="37" spans="1:6" ht="12.75">
      <c r="A37" s="23" t="s">
        <v>30</v>
      </c>
      <c r="B37" s="21" t="s">
        <v>50</v>
      </c>
      <c r="C37" s="21"/>
      <c r="D37" s="21"/>
      <c r="E37" s="5"/>
      <c r="F37" s="6"/>
    </row>
    <row r="38" spans="1:6" ht="12.75">
      <c r="A38" s="2" t="s">
        <v>31</v>
      </c>
      <c r="B38">
        <v>344</v>
      </c>
      <c r="C38">
        <v>209</v>
      </c>
      <c r="D38">
        <v>46</v>
      </c>
      <c r="E38" s="5">
        <f t="shared" si="0"/>
        <v>0.7412790697674418</v>
      </c>
      <c r="F38" s="6" t="str">
        <f>+IF(E38&gt;63%,"Yes","No")</f>
        <v>Yes</v>
      </c>
    </row>
    <row r="39" ht="13.5" thickBot="1"/>
    <row r="40" spans="1:6" ht="14.25" thickBot="1" thickTop="1">
      <c r="A40" s="7" t="s">
        <v>37</v>
      </c>
      <c r="B40" s="7">
        <f>SUM(B1:B39)</f>
        <v>76964</v>
      </c>
      <c r="C40" s="7">
        <f>SUM(C1:C39)</f>
        <v>45941</v>
      </c>
      <c r="D40" s="7">
        <f>SUM(D1:D39)</f>
        <v>7485</v>
      </c>
      <c r="E40" s="8">
        <f>SUM(C40:D40)/B40</f>
        <v>0.6941687022504028</v>
      </c>
      <c r="F40" s="9" t="str">
        <f>+IF(E40&gt;59%,"Yes","No")</f>
        <v>Yes</v>
      </c>
    </row>
    <row r="41" spans="1:6" ht="13.5" thickTop="1">
      <c r="A41" s="16"/>
      <c r="B41" s="16"/>
      <c r="C41" s="16"/>
      <c r="D41" s="16"/>
      <c r="E41" s="17"/>
      <c r="F41" s="18"/>
    </row>
    <row r="42" spans="1:5" s="19" customFormat="1" ht="10.5">
      <c r="A42" s="19" t="s">
        <v>36</v>
      </c>
      <c r="E42" s="20">
        <v>0.7</v>
      </c>
    </row>
    <row r="43" ht="12.75">
      <c r="E43" s="5"/>
    </row>
  </sheetData>
  <sheetProtection/>
  <printOptions/>
  <pageMargins left="1" right="1" top="0.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 (WDA)</cp:lastModifiedBy>
  <cp:lastPrinted>2011-12-01T19:46:01Z</cp:lastPrinted>
  <dcterms:created xsi:type="dcterms:W3CDTF">2011-12-01T19:37:55Z</dcterms:created>
  <dcterms:modified xsi:type="dcterms:W3CDTF">2012-12-04T14:48:24Z</dcterms:modified>
  <cp:category/>
  <cp:version/>
  <cp:contentType/>
  <cp:contentStatus/>
</cp:coreProperties>
</file>