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<sst xmlns="http://schemas.openxmlformats.org/spreadsheetml/2006/main" count="45" uniqueCount="45">
  <si>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MICHIGAN COMMUNITY COLLEGES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</si>
  <si>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</si>
  <si>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</si>
  <si>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</si>
  <si>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</si>
  <si>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</si>
  <si>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</si>
  <si>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</si>
  <si>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</si>
  <si>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</si>
  <si>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</si>
  <si>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</si>
  <si>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</si>
  <si>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</si>
  <si>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</si>
  <si>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</si>
  <si>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</si>
  <si>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</si>
  <si>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</si>
  <si>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</si>
  <si>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</si>
  <si>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</si>
  <si>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</si>
  <si>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</si>
  <si>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</si>
  <si>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</si>
  <si>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</si>
  <si>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</si>
  <si>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</si>
  <si>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</si>
  <si>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</si>
  <si>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</si>
  <si>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</si>
  <si>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Left Postsecondary</t>
  </si>
  <si>
    <t>Credential</t>
  </si>
  <si>
    <t>Degree</t>
  </si>
  <si>
    <t>Performance</t>
  </si>
  <si>
    <t>Level</t>
  </si>
  <si>
    <t>Community</t>
  </si>
  <si>
    <t>College</t>
  </si>
  <si>
    <t>Certificate</t>
  </si>
  <si>
    <t>TOTAL</t>
  </si>
  <si>
    <t>EXPECTED LEVEL</t>
  </si>
  <si>
    <t>Met, Exceeded or Within 90% (26.10%) of Expected Level</t>
  </si>
  <si>
    <t>2P1:  CERTFICATE, CREDENTIAL, OR DEGREE, 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</si>
</sst>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0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41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9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44</v>
      </c>
    </row>
    <row r="3" spans="1:7" s="18" customFormat="1" ht="15.75">
      <c r="A3" s="1"/>
      <c r="B3" s="19"/>
      <c r="C3" s="19"/>
      <c r="D3" s="19"/>
      <c r="E3" s="19"/>
      <c r="F3" s="19"/>
      <c r="G3" s="19"/>
    </row>
    <row r="4" spans="1:7" ht="94.5" customHeight="1">
      <c r="A4" s="4" t="s">
        <v>38</v>
      </c>
      <c r="B4" s="5"/>
      <c r="C4" s="5"/>
      <c r="D4" s="5"/>
      <c r="E4" s="5"/>
      <c r="F4" s="5" t="s">
        <v>36</v>
      </c>
      <c r="G4" s="11" t="s">
        <v>43</v>
      </c>
    </row>
    <row r="5" spans="1:7" ht="15.75" thickBot="1">
      <c r="A5" s="6" t="s">
        <v>39</v>
      </c>
      <c r="B5" s="7" t="s">
        <v>33</v>
      </c>
      <c r="C5" s="7" t="s">
        <v>40</v>
      </c>
      <c r="D5" s="7" t="s">
        <v>34</v>
      </c>
      <c r="E5" s="7" t="s">
        <v>35</v>
      </c>
      <c r="F5" s="7" t="s">
        <v>37</v>
      </c>
      <c r="G5" s="8"/>
    </row>
    <row r="6" spans="1:7" ht="15.75" thickTop="1">
      <c r="A6" s="2" t="s">
        <v>1</v>
      </c>
      <c r="B6" s="21">
        <v>402</v>
      </c>
      <c r="C6" s="21">
        <v>51</v>
      </c>
      <c r="D6" s="21">
        <v>0</v>
      </c>
      <c r="E6" s="21">
        <v>114</v>
      </c>
      <c r="F6" s="9">
        <f>SUM(C6:E6)/B6</f>
        <v>0.41044776119402987</v>
      </c>
      <c r="G6" s="12" t="str">
        <f>IF(F6&gt;25.206%,"YES","NO")</f>
        <v>YES</v>
      </c>
    </row>
    <row r="7" spans="1:7" ht="15">
      <c r="A7" s="2" t="s">
        <v>2</v>
      </c>
      <c r="B7" s="21">
        <v>567</v>
      </c>
      <c r="C7" s="21">
        <v>33</v>
      </c>
      <c r="D7" s="21">
        <v>0</v>
      </c>
      <c r="E7" s="21">
        <v>179</v>
      </c>
      <c r="F7" s="9">
        <f aca="true" t="shared" si="0" ref="F7:F37">SUM(C7:E7)/B7</f>
        <v>0.37389770723104054</v>
      </c>
      <c r="G7" s="12" t="str">
        <f aca="true" t="shared" si="1" ref="G7:G37">IF(F7&gt;25.206%,"YES","NO")</f>
        <v>YES</v>
      </c>
    </row>
    <row r="8" spans="1:7" ht="15">
      <c r="A8" s="2" t="s">
        <v>3</v>
      </c>
      <c r="B8" s="21">
        <v>3326</v>
      </c>
      <c r="C8" s="21">
        <v>47</v>
      </c>
      <c r="D8" s="21">
        <v>20</v>
      </c>
      <c r="E8" s="21">
        <v>473</v>
      </c>
      <c r="F8" s="9">
        <f t="shared" si="0"/>
        <v>0.1623571858087793</v>
      </c>
      <c r="G8" s="12" t="str">
        <f t="shared" si="1"/>
        <v>NO</v>
      </c>
    </row>
    <row r="9" spans="1:7" ht="15">
      <c r="A9" s="2" t="s">
        <v>4</v>
      </c>
      <c r="B9" s="21">
        <v>2836</v>
      </c>
      <c r="C9" s="21">
        <v>128</v>
      </c>
      <c r="D9" s="21">
        <v>0</v>
      </c>
      <c r="E9" s="21">
        <v>512</v>
      </c>
      <c r="F9" s="9">
        <f t="shared" si="0"/>
        <v>0.22566995768688294</v>
      </c>
      <c r="G9" s="12" t="str">
        <f t="shared" si="1"/>
        <v>NO</v>
      </c>
    </row>
    <row r="10" spans="1:7" ht="15">
      <c r="A10" s="2" t="s">
        <v>5</v>
      </c>
      <c r="B10" s="21">
        <v>170</v>
      </c>
      <c r="C10" s="21">
        <v>22</v>
      </c>
      <c r="D10" s="21">
        <v>0</v>
      </c>
      <c r="E10" s="21">
        <v>49</v>
      </c>
      <c r="F10" s="9">
        <f t="shared" si="0"/>
        <v>0.4176470588235294</v>
      </c>
      <c r="G10" s="12" t="str">
        <f t="shared" si="1"/>
        <v>YES</v>
      </c>
    </row>
    <row r="11" spans="1:7" ht="15">
      <c r="A11" s="2" t="s">
        <v>6</v>
      </c>
      <c r="B11" s="21">
        <v>316</v>
      </c>
      <c r="C11" s="21">
        <v>96</v>
      </c>
      <c r="D11" s="21">
        <v>0</v>
      </c>
      <c r="E11" s="21">
        <v>80</v>
      </c>
      <c r="F11" s="9">
        <f t="shared" si="0"/>
        <v>0.5569620253164557</v>
      </c>
      <c r="G11" s="12" t="str">
        <f t="shared" si="1"/>
        <v>YES</v>
      </c>
    </row>
    <row r="12" spans="1:7" ht="15">
      <c r="A12" s="2" t="s">
        <v>7</v>
      </c>
      <c r="B12" s="21">
        <v>1530</v>
      </c>
      <c r="C12" s="21">
        <v>103</v>
      </c>
      <c r="D12" s="21">
        <v>0</v>
      </c>
      <c r="E12" s="21">
        <v>502</v>
      </c>
      <c r="F12" s="9">
        <f t="shared" si="0"/>
        <v>0.3954248366013072</v>
      </c>
      <c r="G12" s="12" t="str">
        <f t="shared" si="1"/>
        <v>YES</v>
      </c>
    </row>
    <row r="13" spans="1:7" ht="15">
      <c r="A13" s="2" t="s">
        <v>8</v>
      </c>
      <c r="B13" s="21">
        <v>3009</v>
      </c>
      <c r="C13" s="21">
        <v>67</v>
      </c>
      <c r="D13" s="21">
        <v>0</v>
      </c>
      <c r="E13" s="21">
        <v>854</v>
      </c>
      <c r="F13" s="9">
        <f t="shared" si="0"/>
        <v>0.30608175473579263</v>
      </c>
      <c r="G13" s="12" t="str">
        <f t="shared" si="1"/>
        <v>YES</v>
      </c>
    </row>
    <row r="14" spans="1:7" ht="15">
      <c r="A14" s="2" t="s">
        <v>9</v>
      </c>
      <c r="B14" s="21">
        <v>1371</v>
      </c>
      <c r="C14" s="21">
        <v>51</v>
      </c>
      <c r="D14" s="21">
        <v>0</v>
      </c>
      <c r="E14" s="21">
        <v>290</v>
      </c>
      <c r="F14" s="9">
        <f t="shared" si="0"/>
        <v>0.2487235594456601</v>
      </c>
      <c r="G14" s="12" t="str">
        <f t="shared" si="1"/>
        <v>NO</v>
      </c>
    </row>
    <row r="15" spans="1:7" ht="15">
      <c r="A15" s="2" t="s">
        <v>10</v>
      </c>
      <c r="B15" s="21">
        <v>1368</v>
      </c>
      <c r="C15" s="21">
        <v>106</v>
      </c>
      <c r="D15" s="21">
        <v>9</v>
      </c>
      <c r="E15" s="21">
        <v>404</v>
      </c>
      <c r="F15" s="9">
        <f t="shared" si="0"/>
        <v>0.3793859649122807</v>
      </c>
      <c r="G15" s="12" t="str">
        <f t="shared" si="1"/>
        <v>YES</v>
      </c>
    </row>
    <row r="16" spans="1:7" ht="15">
      <c r="A16" s="2" t="s">
        <v>11</v>
      </c>
      <c r="B16" s="21">
        <v>1482</v>
      </c>
      <c r="C16" s="21">
        <v>93</v>
      </c>
      <c r="D16" s="21">
        <v>0</v>
      </c>
      <c r="E16" s="21">
        <v>304</v>
      </c>
      <c r="F16" s="9">
        <f t="shared" si="0"/>
        <v>0.26788124156545207</v>
      </c>
      <c r="G16" s="12" t="str">
        <f t="shared" si="1"/>
        <v>YES</v>
      </c>
    </row>
    <row r="17" spans="1:7" ht="15">
      <c r="A17" s="2" t="s">
        <v>12</v>
      </c>
      <c r="B17" s="21">
        <v>306</v>
      </c>
      <c r="C17" s="21">
        <v>109</v>
      </c>
      <c r="D17" s="21">
        <v>0</v>
      </c>
      <c r="E17" s="21">
        <v>92</v>
      </c>
      <c r="F17" s="9">
        <f t="shared" si="0"/>
        <v>0.6568627450980392</v>
      </c>
      <c r="G17" s="12" t="str">
        <f t="shared" si="1"/>
        <v>YES</v>
      </c>
    </row>
    <row r="18" spans="1:7" ht="15">
      <c r="A18" s="2" t="s">
        <v>13</v>
      </c>
      <c r="B18" s="21">
        <v>58</v>
      </c>
      <c r="C18" s="21">
        <v>0</v>
      </c>
      <c r="D18" s="21">
        <v>0</v>
      </c>
      <c r="E18" s="21">
        <v>23</v>
      </c>
      <c r="F18" s="9">
        <f t="shared" si="0"/>
        <v>0.39655172413793105</v>
      </c>
      <c r="G18" s="12" t="str">
        <f t="shared" si="1"/>
        <v>YES</v>
      </c>
    </row>
    <row r="19" spans="1:7" ht="15">
      <c r="A19" s="2" t="s">
        <v>14</v>
      </c>
      <c r="B19" s="21">
        <v>2662</v>
      </c>
      <c r="C19" s="21">
        <v>238</v>
      </c>
      <c r="D19" s="21">
        <v>0</v>
      </c>
      <c r="E19" s="21">
        <v>547</v>
      </c>
      <c r="F19" s="9">
        <f t="shared" si="0"/>
        <v>0.2948910593538693</v>
      </c>
      <c r="G19" s="12" t="str">
        <f t="shared" si="1"/>
        <v>YES</v>
      </c>
    </row>
    <row r="20" spans="1:7" ht="15">
      <c r="A20" s="2" t="s">
        <v>15</v>
      </c>
      <c r="B20" s="21">
        <v>2489</v>
      </c>
      <c r="C20" s="21">
        <v>51</v>
      </c>
      <c r="D20" s="21">
        <v>0</v>
      </c>
      <c r="E20" s="21">
        <v>952</v>
      </c>
      <c r="F20" s="9">
        <f t="shared" si="0"/>
        <v>0.40297308155885897</v>
      </c>
      <c r="G20" s="12" t="str">
        <f t="shared" si="1"/>
        <v>YES</v>
      </c>
    </row>
    <row r="21" spans="1:7" ht="15">
      <c r="A21" s="2" t="s">
        <v>16</v>
      </c>
      <c r="B21" s="21">
        <v>625</v>
      </c>
      <c r="C21" s="21">
        <v>14</v>
      </c>
      <c r="D21" s="21">
        <v>37</v>
      </c>
      <c r="E21" s="21">
        <v>176</v>
      </c>
      <c r="F21" s="9">
        <f t="shared" si="0"/>
        <v>0.3632</v>
      </c>
      <c r="G21" s="12" t="str">
        <f t="shared" si="1"/>
        <v>YES</v>
      </c>
    </row>
    <row r="22" spans="1:7" ht="15">
      <c r="A22" s="2" t="s">
        <v>17</v>
      </c>
      <c r="B22" s="21">
        <v>483</v>
      </c>
      <c r="C22" s="21">
        <v>15</v>
      </c>
      <c r="D22" s="21">
        <v>0</v>
      </c>
      <c r="E22" s="21">
        <v>151</v>
      </c>
      <c r="F22" s="9">
        <f t="shared" si="0"/>
        <v>0.34368530020703936</v>
      </c>
      <c r="G22" s="12" t="str">
        <f t="shared" si="1"/>
        <v>YES</v>
      </c>
    </row>
    <row r="23" spans="1:7" ht="15">
      <c r="A23" s="2" t="s">
        <v>18</v>
      </c>
      <c r="B23" s="21">
        <v>296</v>
      </c>
      <c r="C23" s="21">
        <v>31</v>
      </c>
      <c r="D23" s="21">
        <v>8</v>
      </c>
      <c r="E23" s="21">
        <v>73</v>
      </c>
      <c r="F23" s="9">
        <f t="shared" si="0"/>
        <v>0.3783783783783784</v>
      </c>
      <c r="G23" s="12" t="str">
        <f t="shared" si="1"/>
        <v>YES</v>
      </c>
    </row>
    <row r="24" spans="1:7" ht="15">
      <c r="A24" s="2" t="s">
        <v>19</v>
      </c>
      <c r="B24" s="21">
        <v>872</v>
      </c>
      <c r="C24" s="21">
        <v>24</v>
      </c>
      <c r="D24" s="21">
        <v>12</v>
      </c>
      <c r="E24" s="21">
        <v>244</v>
      </c>
      <c r="F24" s="9">
        <f t="shared" si="0"/>
        <v>0.3211009174311927</v>
      </c>
      <c r="G24" s="12" t="str">
        <f t="shared" si="1"/>
        <v>YES</v>
      </c>
    </row>
    <row r="25" spans="1:7" ht="15">
      <c r="A25" s="2" t="s">
        <v>20</v>
      </c>
      <c r="B25" s="21">
        <v>496</v>
      </c>
      <c r="C25" s="21">
        <v>35</v>
      </c>
      <c r="D25" s="21">
        <v>11</v>
      </c>
      <c r="E25" s="21">
        <v>48</v>
      </c>
      <c r="F25" s="9">
        <f t="shared" si="0"/>
        <v>0.18951612903225806</v>
      </c>
      <c r="G25" s="12" t="str">
        <f t="shared" si="1"/>
        <v>NO</v>
      </c>
    </row>
    <row r="26" spans="1:7" ht="15">
      <c r="A26" s="2" t="s">
        <v>21</v>
      </c>
      <c r="B26" s="21">
        <v>800</v>
      </c>
      <c r="C26" s="21">
        <v>48</v>
      </c>
      <c r="D26" s="21">
        <v>0</v>
      </c>
      <c r="E26" s="21">
        <v>255</v>
      </c>
      <c r="F26" s="9">
        <f t="shared" si="0"/>
        <v>0.37875</v>
      </c>
      <c r="G26" s="12" t="str">
        <f t="shared" si="1"/>
        <v>YES</v>
      </c>
    </row>
    <row r="27" spans="1:7" ht="15">
      <c r="A27" s="2" t="s">
        <v>22</v>
      </c>
      <c r="B27" s="21">
        <v>5880</v>
      </c>
      <c r="C27" s="21">
        <v>132</v>
      </c>
      <c r="D27" s="21">
        <v>156</v>
      </c>
      <c r="E27" s="21">
        <v>590</v>
      </c>
      <c r="F27" s="9">
        <f t="shared" si="0"/>
        <v>0.14931972789115647</v>
      </c>
      <c r="G27" s="12" t="str">
        <f t="shared" si="1"/>
        <v>NO</v>
      </c>
    </row>
    <row r="28" spans="1:7" ht="15">
      <c r="A28" s="2" t="s">
        <v>23</v>
      </c>
      <c r="B28" s="21">
        <v>686</v>
      </c>
      <c r="C28" s="21">
        <v>57</v>
      </c>
      <c r="D28" s="21">
        <v>0</v>
      </c>
      <c r="E28" s="21">
        <v>248</v>
      </c>
      <c r="F28" s="9">
        <f t="shared" si="0"/>
        <v>0.4446064139941691</v>
      </c>
      <c r="G28" s="12" t="str">
        <f t="shared" si="1"/>
        <v>YES</v>
      </c>
    </row>
    <row r="29" spans="1:7" ht="15">
      <c r="A29" s="2" t="s">
        <v>24</v>
      </c>
      <c r="B29" s="21">
        <v>1518</v>
      </c>
      <c r="C29" s="21">
        <v>67</v>
      </c>
      <c r="D29" s="21">
        <v>0</v>
      </c>
      <c r="E29" s="21">
        <v>502</v>
      </c>
      <c r="F29" s="9">
        <f>SUM(C29:E29)/B29</f>
        <v>0.37483530961791833</v>
      </c>
      <c r="G29" s="12" t="str">
        <f t="shared" si="1"/>
        <v>YES</v>
      </c>
    </row>
    <row r="30" spans="1:7" ht="15">
      <c r="A30" s="2" t="s">
        <v>25</v>
      </c>
      <c r="B30" s="21">
        <v>456</v>
      </c>
      <c r="C30" s="21">
        <v>28</v>
      </c>
      <c r="D30" s="21">
        <v>0</v>
      </c>
      <c r="E30" s="21">
        <v>145</v>
      </c>
      <c r="F30" s="9">
        <f t="shared" si="0"/>
        <v>0.3793859649122807</v>
      </c>
      <c r="G30" s="12" t="str">
        <f t="shared" si="1"/>
        <v>YES</v>
      </c>
    </row>
    <row r="31" spans="1:7" ht="15">
      <c r="A31" s="2" t="s">
        <v>26</v>
      </c>
      <c r="B31" s="21">
        <v>2549</v>
      </c>
      <c r="C31" s="21">
        <v>294</v>
      </c>
      <c r="D31" s="21">
        <v>8</v>
      </c>
      <c r="E31" s="21">
        <v>387</v>
      </c>
      <c r="F31" s="9">
        <f t="shared" si="0"/>
        <v>0.2703020792467634</v>
      </c>
      <c r="G31" s="12" t="str">
        <f t="shared" si="1"/>
        <v>YES</v>
      </c>
    </row>
    <row r="32" spans="1:7" ht="15">
      <c r="A32" s="2" t="s">
        <v>27</v>
      </c>
      <c r="B32" s="21">
        <v>2992</v>
      </c>
      <c r="C32" s="21">
        <v>495</v>
      </c>
      <c r="D32" s="21">
        <v>133</v>
      </c>
      <c r="E32" s="21">
        <v>687</v>
      </c>
      <c r="F32" s="9">
        <f t="shared" si="0"/>
        <v>0.4395053475935829</v>
      </c>
      <c r="G32" s="12" t="str">
        <f t="shared" si="1"/>
        <v>YES</v>
      </c>
    </row>
    <row r="33" spans="1:7" ht="15">
      <c r="A33" s="2" t="s">
        <v>28</v>
      </c>
      <c r="B33" s="21">
        <v>267</v>
      </c>
      <c r="C33" s="21">
        <v>9</v>
      </c>
      <c r="D33" s="21">
        <v>0</v>
      </c>
      <c r="E33" s="21">
        <v>75</v>
      </c>
      <c r="F33" s="9">
        <f t="shared" si="0"/>
        <v>0.3146067415730337</v>
      </c>
      <c r="G33" s="12" t="str">
        <f t="shared" si="1"/>
        <v>YES</v>
      </c>
    </row>
    <row r="34" spans="1:7" ht="15">
      <c r="A34" s="2" t="s">
        <v>29</v>
      </c>
      <c r="B34" s="21">
        <v>35</v>
      </c>
      <c r="C34" s="21">
        <v>12</v>
      </c>
      <c r="D34" s="21">
        <v>0</v>
      </c>
      <c r="E34" s="21">
        <v>19</v>
      </c>
      <c r="F34" s="9">
        <f t="shared" si="0"/>
        <v>0.8857142857142857</v>
      </c>
      <c r="G34" s="12" t="str">
        <f t="shared" si="1"/>
        <v>YES</v>
      </c>
    </row>
    <row r="35" spans="1:7" ht="15">
      <c r="A35" s="2" t="s">
        <v>30</v>
      </c>
      <c r="B35" s="21">
        <v>242</v>
      </c>
      <c r="C35" s="21">
        <v>0</v>
      </c>
      <c r="D35" s="21">
        <v>0</v>
      </c>
      <c r="E35" s="21">
        <v>145</v>
      </c>
      <c r="F35" s="9">
        <f t="shared" si="0"/>
        <v>0.5991735537190083</v>
      </c>
      <c r="G35" s="12" t="str">
        <f t="shared" si="1"/>
        <v>YES</v>
      </c>
    </row>
    <row r="36" spans="1:7" s="20" customFormat="1" ht="15">
      <c r="A36" s="10" t="s">
        <v>31</v>
      </c>
      <c r="B36" s="21">
        <v>523</v>
      </c>
      <c r="C36" s="21">
        <v>97</v>
      </c>
      <c r="D36" s="21">
        <v>0</v>
      </c>
      <c r="E36" s="21">
        <v>164</v>
      </c>
      <c r="F36" s="9">
        <f>SUM(C36:E36)/B36</f>
        <v>0.49904397705544934</v>
      </c>
      <c r="G36" s="12" t="str">
        <f>IF(F36&gt;25.206%,"YES","NO")</f>
        <v>YES</v>
      </c>
    </row>
    <row r="37" spans="1:7" ht="15">
      <c r="A37" s="10" t="s">
        <v>32</v>
      </c>
      <c r="B37" s="21">
        <v>227</v>
      </c>
      <c r="C37" s="21">
        <v>0</v>
      </c>
      <c r="D37" s="21">
        <v>0</v>
      </c>
      <c r="E37" s="21">
        <v>108</v>
      </c>
      <c r="F37" s="9">
        <f t="shared" si="0"/>
        <v>0.47577092511013214</v>
      </c>
      <c r="G37" s="12" t="str">
        <f t="shared" si="1"/>
        <v>YES</v>
      </c>
    </row>
    <row r="38" spans="1:7" ht="15.75" thickBot="1">
      <c r="A38" s="8"/>
      <c r="G38" s="8"/>
    </row>
    <row r="39" spans="1:7" ht="16.5" thickBot="1" thickTop="1">
      <c r="A39" s="13" t="s">
        <v>41</v>
      </c>
      <c r="B39" s="14">
        <f>SUM(B1:B37)</f>
        <v>40839</v>
      </c>
      <c r="C39" s="14">
        <f>SUM(C1:C37)</f>
        <v>2553</v>
      </c>
      <c r="D39" s="14">
        <f>SUM(D1:D37)</f>
        <v>394</v>
      </c>
      <c r="E39" s="14">
        <f>SUM(E1:E37)</f>
        <v>9392</v>
      </c>
      <c r="F39" s="9">
        <f>SUM(C39:E39)/B39</f>
        <v>0.3021376625284654</v>
      </c>
      <c r="G39" s="12" t="str">
        <f>IF(F39&gt;25.206%,"YES","NO")</f>
        <v>YES</v>
      </c>
    </row>
    <row r="40" spans="1:6" s="16" customFormat="1" ht="12.75" thickTop="1">
      <c r="A40" s="15" t="s">
        <v>42</v>
      </c>
      <c r="F40" s="17">
        <v>0.29</v>
      </c>
    </row>
    <row r="42" ht="15">
      <c r="G42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 (WDA)</cp:lastModifiedBy>
  <cp:lastPrinted>2011-11-29T16:15:45Z</cp:lastPrinted>
  <dcterms:created xsi:type="dcterms:W3CDTF">2011-11-07T15:11:42Z</dcterms:created>
  <dcterms:modified xsi:type="dcterms:W3CDTF">2014-01-13T18:46:38Z</dcterms:modified>
  <cp:category/>
  <cp:version/>
  <cp:contentType/>
  <cp:contentStatus/>
</cp:coreProperties>
</file>