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055" windowHeight="5040" activeTab="0"/>
  </bookViews>
  <sheets>
    <sheet name="RETENTION2" sheetId="1" r:id="rId1"/>
    <sheet name="sp_pops" sheetId="2" r:id="rId2"/>
  </sheets>
  <definedNames>
    <definedName name="DATABASE">'RETENTION2'!$A$4:$D$44</definedName>
  </definedNames>
  <calcPr fullCalcOnLoad="1"/>
</workbook>
</file>

<file path=xl/sharedStrings.xml><?xml version="1.0" encoding="utf-8"?>
<sst xmlns="http://schemas.openxmlformats.org/spreadsheetml/2006/main" count="122" uniqueCount="50">
  <si>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</si>
  <si>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</si>
  <si>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</si>
  <si>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</si>
  <si>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</si>
  <si>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</si>
  <si>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</si>
  <si>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</si>
  <si>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</si>
  <si>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</si>
  <si>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</si>
  <si>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</si>
  <si>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</si>
  <si>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</si>
  <si>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</si>
  <si>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</si>
  <si>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</si>
  <si>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</si>
  <si>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</si>
  <si>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</si>
  <si>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</si>
  <si>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</si>
  <si>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</si>
  <si>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</si>
  <si>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</si>
  <si>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</si>
  <si>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</si>
  <si>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</si>
  <si>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Bay Mills</t>
  </si>
  <si>
    <t>Ferris</t>
  </si>
  <si>
    <t>Northern</t>
  </si>
  <si>
    <t>Lake Superior</t>
  </si>
  <si>
    <t>TOTAL</t>
  </si>
  <si>
    <t>Last Year</t>
  </si>
  <si>
    <t>#</t>
  </si>
  <si>
    <t>Employed</t>
  </si>
  <si>
    <t>Still Employed</t>
  </si>
  <si>
    <t>Non-Responses</t>
  </si>
  <si>
    <t>Not submitted</t>
  </si>
  <si>
    <t>%</t>
  </si>
  <si>
    <t>LAST YEAR</t>
  </si>
  <si>
    <t>Individuals with Disabilities</t>
  </si>
  <si>
    <t>Econ. Disadv.</t>
  </si>
  <si>
    <t>Non-Trad.</t>
  </si>
  <si>
    <t>Single Parent</t>
  </si>
  <si>
    <t>Displaced Homemaker</t>
  </si>
  <si>
    <t>Acad. Disdav.</t>
  </si>
  <si>
    <t>LEP</t>
  </si>
  <si>
    <t>3P2:  RETENTION</t>
  </si>
  <si>
    <t>3P2:  Retention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</si>
</sst>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 horizontal="right" vertical="top" wrapText="1"/>
    </xf>
    <xf numFmtId="1" fontId="0" fillId="0" borderId="0" xfId="0" applyNumberForma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27">
      <selection activeCell="A37" sqref="A37"/>
    </sheetView>
  </sheetViews>
  <sheetFormatPr defaultColWidth="9.140625" defaultRowHeight="12.75"/>
  <cols>
    <col min="1" max="1" width="25.00390625" style="1" customWidth="1"/>
    <col min="2" max="2" width="13.57421875" style="1" bestFit="1" customWidth="1"/>
    <col min="3" max="3" width="14.28125" style="1" bestFit="1" customWidth="1"/>
    <col min="4" max="4" width="14.8515625" style="1" bestFit="1" customWidth="1"/>
    <col min="5" max="5" width="8.28125" style="0" bestFit="1" customWidth="1"/>
  </cols>
  <sheetData>
    <row r="1" ht="18">
      <c r="A1" s="20" t="s">
        <v>49</v>
      </c>
    </row>
    <row r="3" spans="2:4" ht="12.75">
      <c r="B3" s="11" t="s">
        <v>34</v>
      </c>
      <c r="C3" s="11"/>
      <c r="D3" s="11"/>
    </row>
    <row r="4" spans="2:5" ht="12.75">
      <c r="B4" s="11" t="s">
        <v>35</v>
      </c>
      <c r="C4" s="11" t="s">
        <v>36</v>
      </c>
      <c r="D4" s="11" t="s">
        <v>37</v>
      </c>
      <c r="E4" s="11" t="s">
        <v>39</v>
      </c>
    </row>
    <row r="5" spans="1:5" ht="12.75">
      <c r="A5" s="2" t="s">
        <v>0</v>
      </c>
      <c r="B5" s="1">
        <v>46</v>
      </c>
      <c r="C5" s="1">
        <v>45</v>
      </c>
      <c r="D5" s="1">
        <v>0</v>
      </c>
      <c r="E5" s="12">
        <f>+C5/B5-D5</f>
        <v>0.9782608695652174</v>
      </c>
    </row>
    <row r="6" spans="1:5" ht="12.75">
      <c r="A6" s="3" t="s">
        <v>1</v>
      </c>
      <c r="B6" s="1">
        <v>84</v>
      </c>
      <c r="C6" s="1">
        <v>70</v>
      </c>
      <c r="D6" s="1">
        <v>13</v>
      </c>
      <c r="E6" s="12">
        <f>+C6/(B6-D6)</f>
        <v>0.9859154929577465</v>
      </c>
    </row>
    <row r="7" spans="1:5" ht="12.75">
      <c r="A7" s="3" t="s">
        <v>2</v>
      </c>
      <c r="B7" s="1">
        <v>151</v>
      </c>
      <c r="C7" s="1">
        <v>151</v>
      </c>
      <c r="D7" s="1">
        <v>0</v>
      </c>
      <c r="E7" s="12">
        <f>+C7/(B7-D7)</f>
        <v>1</v>
      </c>
    </row>
    <row r="8" spans="1:5" ht="12.75">
      <c r="A8" s="3" t="s">
        <v>3</v>
      </c>
      <c r="B8" s="1">
        <v>354</v>
      </c>
      <c r="C8" s="1">
        <v>181</v>
      </c>
      <c r="D8" s="1">
        <v>150</v>
      </c>
      <c r="E8" s="12">
        <f>+C8/(B8-D8)</f>
        <v>0.8872549019607843</v>
      </c>
    </row>
    <row r="9" spans="1:5" ht="12.75">
      <c r="A9" s="3" t="s">
        <v>4</v>
      </c>
      <c r="B9" s="1">
        <v>36</v>
      </c>
      <c r="C9" s="1">
        <v>33</v>
      </c>
      <c r="D9" s="1">
        <v>1</v>
      </c>
      <c r="E9" s="12">
        <f>+C9/(B9-D9)</f>
        <v>0.9428571428571428</v>
      </c>
    </row>
    <row r="10" ht="12.75">
      <c r="A10" s="3"/>
    </row>
    <row r="11" spans="1:5" ht="10.5" customHeight="1">
      <c r="A11" s="3" t="s">
        <v>5</v>
      </c>
      <c r="B11" s="1">
        <v>78</v>
      </c>
      <c r="C11" s="1">
        <v>77</v>
      </c>
      <c r="D11" s="1">
        <v>0</v>
      </c>
      <c r="E11" s="12">
        <f>+C11/(B11-D11)</f>
        <v>0.9871794871794872</v>
      </c>
    </row>
    <row r="12" spans="1:5" ht="12.75">
      <c r="A12" s="3" t="s">
        <v>6</v>
      </c>
      <c r="B12" s="1">
        <v>50</v>
      </c>
      <c r="C12" s="1">
        <v>48</v>
      </c>
      <c r="D12" s="1">
        <v>0</v>
      </c>
      <c r="E12" s="12">
        <f>+C12/(B12-D12)</f>
        <v>0.96</v>
      </c>
    </row>
    <row r="13" spans="1:5" ht="12.75">
      <c r="A13" s="3" t="s">
        <v>7</v>
      </c>
      <c r="B13" s="1">
        <v>255</v>
      </c>
      <c r="C13" s="1">
        <v>224</v>
      </c>
      <c r="D13" s="1">
        <v>0</v>
      </c>
      <c r="E13" s="12">
        <f>+C13/(B13-D13)</f>
        <v>0.8784313725490196</v>
      </c>
    </row>
    <row r="14" spans="1:5" ht="12.75">
      <c r="A14" s="2" t="s">
        <v>8</v>
      </c>
      <c r="B14" s="24">
        <v>197</v>
      </c>
      <c r="C14" s="24">
        <v>61</v>
      </c>
      <c r="D14" s="24">
        <v>136</v>
      </c>
      <c r="E14" s="25">
        <f>+C14/(B14-D14)</f>
        <v>1</v>
      </c>
    </row>
    <row r="15" spans="1:5" ht="12.75">
      <c r="A15" s="2" t="s">
        <v>9</v>
      </c>
      <c r="B15" s="1">
        <v>240</v>
      </c>
      <c r="C15" s="1">
        <v>108</v>
      </c>
      <c r="D15" s="1">
        <v>119</v>
      </c>
      <c r="E15" s="12">
        <f>+C15/(B15-D15)</f>
        <v>0.8925619834710744</v>
      </c>
    </row>
    <row r="17" spans="1:5" ht="12.75">
      <c r="A17" s="3" t="s">
        <v>10</v>
      </c>
      <c r="B17" s="13" t="s">
        <v>38</v>
      </c>
      <c r="C17" s="13"/>
      <c r="D17" s="13"/>
      <c r="E17" s="14"/>
    </row>
    <row r="18" spans="1:5" ht="12.75">
      <c r="A18" s="3" t="s">
        <v>11</v>
      </c>
      <c r="B18" s="1">
        <v>45</v>
      </c>
      <c r="C18" s="1">
        <v>18</v>
      </c>
      <c r="D18" s="1">
        <v>26</v>
      </c>
      <c r="E18" s="12">
        <f>+C18/(B18-D18)</f>
        <v>0.9473684210526315</v>
      </c>
    </row>
    <row r="19" spans="1:5" ht="12.75">
      <c r="A19" s="4" t="s">
        <v>12</v>
      </c>
      <c r="B19" s="13" t="s">
        <v>38</v>
      </c>
      <c r="C19" s="13"/>
      <c r="D19" s="13"/>
      <c r="E19" s="14"/>
    </row>
    <row r="20" spans="1:5" ht="12.75">
      <c r="A20" s="5" t="s">
        <v>13</v>
      </c>
      <c r="B20" s="1">
        <v>365</v>
      </c>
      <c r="C20" s="1">
        <v>190</v>
      </c>
      <c r="D20" s="1">
        <v>101</v>
      </c>
      <c r="E20" s="12">
        <f>+C20/(B20-D20)</f>
        <v>0.7196969696969697</v>
      </c>
    </row>
    <row r="21" spans="1:5" ht="12.75">
      <c r="A21" s="5" t="s">
        <v>14</v>
      </c>
      <c r="B21" s="1">
        <v>178</v>
      </c>
      <c r="C21" s="1">
        <v>116</v>
      </c>
      <c r="D21" s="1">
        <v>58</v>
      </c>
      <c r="E21" s="12">
        <f>+C21/(B21-D21)</f>
        <v>0.9666666666666667</v>
      </c>
    </row>
    <row r="23" spans="1:5" ht="12.75">
      <c r="A23" s="5" t="s">
        <v>15</v>
      </c>
      <c r="B23" s="1">
        <v>88</v>
      </c>
      <c r="C23" s="1">
        <v>84</v>
      </c>
      <c r="D23" s="1">
        <v>0</v>
      </c>
      <c r="E23" s="12">
        <f>+C23/(B23-D23)</f>
        <v>0.9545454545454546</v>
      </c>
    </row>
    <row r="24" spans="1:5" ht="12.75">
      <c r="A24" s="5" t="s">
        <v>16</v>
      </c>
      <c r="B24" s="31">
        <v>141</v>
      </c>
      <c r="C24" s="31">
        <v>136</v>
      </c>
      <c r="D24" s="31">
        <v>1</v>
      </c>
      <c r="E24" s="12">
        <f>+C24/(B24-D24)</f>
        <v>0.9714285714285714</v>
      </c>
    </row>
    <row r="25" spans="1:5" ht="12.75">
      <c r="A25" s="5" t="s">
        <v>17</v>
      </c>
      <c r="B25" s="1">
        <v>33</v>
      </c>
      <c r="C25" s="1">
        <v>20</v>
      </c>
      <c r="D25" s="1">
        <v>13</v>
      </c>
      <c r="E25" s="12">
        <f>+C25/(B25-D25)</f>
        <v>1</v>
      </c>
    </row>
    <row r="26" spans="1:5" ht="12.75">
      <c r="A26" s="5" t="s">
        <v>18</v>
      </c>
      <c r="B26" s="1">
        <v>22</v>
      </c>
      <c r="C26" s="1">
        <v>22</v>
      </c>
      <c r="D26" s="1">
        <v>0</v>
      </c>
      <c r="E26" s="12">
        <f>+C26/(B26-D26)</f>
        <v>1</v>
      </c>
    </row>
    <row r="27" spans="1:5" ht="12.75">
      <c r="A27" s="5" t="s">
        <v>19</v>
      </c>
      <c r="B27" s="13" t="s">
        <v>38</v>
      </c>
      <c r="C27" s="13"/>
      <c r="D27" s="13"/>
      <c r="E27" s="14"/>
    </row>
    <row r="29" spans="1:5" ht="12.75">
      <c r="A29" s="4" t="s">
        <v>20</v>
      </c>
      <c r="B29" s="1">
        <v>122</v>
      </c>
      <c r="C29" s="1">
        <v>122</v>
      </c>
      <c r="D29" s="1">
        <v>0</v>
      </c>
      <c r="E29" s="12">
        <f>+C29/(B29-D29)</f>
        <v>1</v>
      </c>
    </row>
    <row r="30" spans="1:5" ht="12.75">
      <c r="A30" s="4" t="s">
        <v>21</v>
      </c>
      <c r="B30" s="24">
        <v>312</v>
      </c>
      <c r="C30" s="24">
        <v>302</v>
      </c>
      <c r="D30" s="1">
        <v>0</v>
      </c>
      <c r="E30" s="12">
        <f>+C30/(B30-D30)</f>
        <v>0.967948717948718</v>
      </c>
    </row>
    <row r="31" spans="1:5" ht="12.75">
      <c r="A31" s="5" t="s">
        <v>22</v>
      </c>
      <c r="B31" s="1">
        <v>82</v>
      </c>
      <c r="C31" s="1">
        <v>14</v>
      </c>
      <c r="D31" s="1">
        <v>67</v>
      </c>
      <c r="E31" s="12">
        <f>+C31/(B31-D31)</f>
        <v>0.9333333333333333</v>
      </c>
    </row>
    <row r="32" spans="1:5" ht="12.75">
      <c r="A32" s="5" t="s">
        <v>23</v>
      </c>
      <c r="B32" s="1">
        <v>268</v>
      </c>
      <c r="C32" s="1">
        <v>266</v>
      </c>
      <c r="D32" s="1">
        <v>0</v>
      </c>
      <c r="E32" s="12">
        <f>+C32/(B32-D32)</f>
        <v>0.9925373134328358</v>
      </c>
    </row>
    <row r="33" spans="1:5" ht="12.75">
      <c r="A33" s="5" t="s">
        <v>24</v>
      </c>
      <c r="B33" s="1">
        <v>58</v>
      </c>
      <c r="C33" s="1">
        <v>32</v>
      </c>
      <c r="D33" s="1">
        <v>25</v>
      </c>
      <c r="E33" s="12">
        <f>+C33/(B33-D33)</f>
        <v>0.9696969696969697</v>
      </c>
    </row>
    <row r="35" spans="1:5" ht="12.75">
      <c r="A35" s="5" t="s">
        <v>25</v>
      </c>
      <c r="B35" s="1">
        <v>223</v>
      </c>
      <c r="C35" s="1">
        <v>134</v>
      </c>
      <c r="D35" s="1">
        <v>87</v>
      </c>
      <c r="E35" s="12">
        <f>+C35/(B35-D35)</f>
        <v>0.9852941176470589</v>
      </c>
    </row>
    <row r="36" spans="1:5" ht="12.75">
      <c r="A36" s="6" t="s">
        <v>26</v>
      </c>
      <c r="B36" s="13" t="s">
        <v>38</v>
      </c>
      <c r="C36" s="13"/>
      <c r="D36" s="13"/>
      <c r="E36" s="14"/>
    </row>
    <row r="37" spans="1:5" ht="12.75">
      <c r="A37" s="5" t="s">
        <v>27</v>
      </c>
      <c r="B37" s="1">
        <v>49</v>
      </c>
      <c r="C37" s="1">
        <v>49</v>
      </c>
      <c r="D37" s="1">
        <v>0</v>
      </c>
      <c r="E37" s="12">
        <f>+C37/(B37-D37)</f>
        <v>1</v>
      </c>
    </row>
    <row r="38" spans="1:5" ht="12.75">
      <c r="A38" s="5"/>
      <c r="B38" s="13"/>
      <c r="C38" s="13"/>
      <c r="D38" s="13"/>
      <c r="E38" s="14"/>
    </row>
    <row r="39" spans="1:5" ht="12.75">
      <c r="A39" s="5" t="s">
        <v>28</v>
      </c>
      <c r="B39" s="24">
        <v>30</v>
      </c>
      <c r="C39" s="1">
        <v>29</v>
      </c>
      <c r="D39" s="1">
        <v>0</v>
      </c>
      <c r="E39" s="12">
        <f>+C39/(B39-D39)</f>
        <v>0.9666666666666667</v>
      </c>
    </row>
    <row r="40" spans="1:5" ht="12.75">
      <c r="A40" s="7" t="s">
        <v>29</v>
      </c>
      <c r="B40" s="1">
        <v>592</v>
      </c>
      <c r="C40" s="1">
        <v>582</v>
      </c>
      <c r="D40" s="1">
        <v>0</v>
      </c>
      <c r="E40" s="12">
        <f>+C40/(B40-D40)</f>
        <v>0.9831081081081081</v>
      </c>
    </row>
    <row r="41" spans="1:5" ht="12.75">
      <c r="A41" s="5" t="s">
        <v>30</v>
      </c>
      <c r="B41" s="1">
        <v>56</v>
      </c>
      <c r="C41" s="1">
        <v>56</v>
      </c>
      <c r="D41" s="1">
        <v>0</v>
      </c>
      <c r="E41" s="12">
        <f>+C41/(B41-D41)</f>
        <v>1</v>
      </c>
    </row>
    <row r="42" spans="1:4" ht="12.75">
      <c r="A42" s="7" t="s">
        <v>31</v>
      </c>
      <c r="B42" s="13" t="s">
        <v>38</v>
      </c>
      <c r="C42" s="32"/>
      <c r="D42" s="32"/>
    </row>
    <row r="43" spans="1:4" ht="12.75">
      <c r="A43" s="7"/>
      <c r="B43" s="13"/>
      <c r="C43" s="32"/>
      <c r="D43" s="32"/>
    </row>
    <row r="44" spans="1:5" s="17" customFormat="1" ht="12.75">
      <c r="A44" s="8" t="s">
        <v>32</v>
      </c>
      <c r="B44" s="15">
        <f>SUM(B5:B42)</f>
        <v>4155</v>
      </c>
      <c r="C44" s="15">
        <f>SUM(C5:C42)</f>
        <v>3170</v>
      </c>
      <c r="D44" s="15">
        <f>SUM(D5:D42)</f>
        <v>797</v>
      </c>
      <c r="E44" s="16">
        <f>+C44/(B44-D44)</f>
        <v>0.9440142942227516</v>
      </c>
    </row>
    <row r="45" spans="1:5" s="17" customFormat="1" ht="12.75">
      <c r="A45" s="9" t="s">
        <v>33</v>
      </c>
      <c r="B45" s="18">
        <v>4232</v>
      </c>
      <c r="C45" s="18">
        <v>3140</v>
      </c>
      <c r="D45" s="18">
        <v>946</v>
      </c>
      <c r="E45" s="19">
        <v>0.9555690809494827</v>
      </c>
    </row>
    <row r="46" ht="12.75">
      <c r="A46" s="10"/>
    </row>
    <row r="47" ht="12.75">
      <c r="A47" s="10"/>
    </row>
    <row r="48" ht="12.75">
      <c r="A48" s="8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</sheetData>
  <printOptions/>
  <pageMargins left="0.75" right="0.75" top="0.17" bottom="0.3" header="0.5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52"/>
  <sheetViews>
    <sheetView workbookViewId="0" topLeftCell="A23">
      <selection activeCell="A40" sqref="A40:IV40"/>
    </sheetView>
  </sheetViews>
  <sheetFormatPr defaultColWidth="9.140625" defaultRowHeight="12.75"/>
  <cols>
    <col min="1" max="1" width="10.7109375" style="7" customWidth="1"/>
    <col min="2" max="3" width="14.28125" style="3" bestFit="1" customWidth="1"/>
    <col min="4" max="4" width="14.8515625" style="3" bestFit="1" customWidth="1"/>
    <col min="5" max="5" width="8.8515625" style="3" bestFit="1" customWidth="1"/>
    <col min="6" max="6" width="14.00390625" style="3" bestFit="1" customWidth="1"/>
    <col min="7" max="7" width="14.28125" style="3" bestFit="1" customWidth="1"/>
    <col min="8" max="8" width="14.8515625" style="3" bestFit="1" customWidth="1"/>
    <col min="9" max="9" width="9.8515625" style="3" bestFit="1" customWidth="1"/>
    <col min="10" max="10" width="13.8515625" style="3" bestFit="1" customWidth="1"/>
    <col min="11" max="11" width="14.28125" style="3" bestFit="1" customWidth="1"/>
    <col min="12" max="12" width="20.7109375" style="3" customWidth="1"/>
    <col min="13" max="13" width="9.8515625" style="3" bestFit="1" customWidth="1"/>
    <col min="14" max="15" width="20.7109375" style="3" customWidth="1"/>
    <col min="16" max="16" width="14.8515625" style="3" bestFit="1" customWidth="1"/>
    <col min="17" max="17" width="9.8515625" style="3" bestFit="1" customWidth="1"/>
    <col min="18" max="18" width="12.7109375" style="3" bestFit="1" customWidth="1"/>
    <col min="19" max="19" width="14.28125" style="3" bestFit="1" customWidth="1"/>
    <col min="20" max="20" width="14.8515625" style="3" bestFit="1" customWidth="1"/>
    <col min="21" max="21" width="9.8515625" style="3" bestFit="1" customWidth="1"/>
    <col min="22" max="22" width="13.7109375" style="3" bestFit="1" customWidth="1"/>
    <col min="23" max="23" width="14.28125" style="3" bestFit="1" customWidth="1"/>
    <col min="24" max="24" width="14.8515625" style="3" bestFit="1" customWidth="1"/>
    <col min="25" max="25" width="9.8515625" style="3" bestFit="1" customWidth="1"/>
    <col min="26" max="26" width="13.421875" style="3" bestFit="1" customWidth="1"/>
    <col min="27" max="27" width="14.28125" style="3" bestFit="1" customWidth="1"/>
    <col min="28" max="28" width="14.8515625" style="3" bestFit="1" customWidth="1"/>
    <col min="29" max="29" width="9.8515625" style="3" bestFit="1" customWidth="1"/>
    <col min="30" max="165" width="9.140625" style="3" customWidth="1"/>
    <col min="166" max="16384" width="9.140625" style="7" customWidth="1"/>
  </cols>
  <sheetData>
    <row r="1" ht="12">
      <c r="A1" s="8" t="s">
        <v>48</v>
      </c>
    </row>
    <row r="3" spans="2:71" ht="12">
      <c r="B3" s="21" t="s">
        <v>41</v>
      </c>
      <c r="C3" s="21"/>
      <c r="D3" s="21"/>
      <c r="E3" s="22"/>
      <c r="F3" s="21" t="s">
        <v>42</v>
      </c>
      <c r="G3" s="21"/>
      <c r="H3" s="23"/>
      <c r="I3" s="5"/>
      <c r="J3" s="21" t="s">
        <v>43</v>
      </c>
      <c r="K3" s="23"/>
      <c r="L3" s="23"/>
      <c r="M3" s="5"/>
      <c r="N3" s="21" t="s">
        <v>44</v>
      </c>
      <c r="O3" s="23"/>
      <c r="P3" s="23"/>
      <c r="Q3" s="5"/>
      <c r="R3" s="21" t="s">
        <v>45</v>
      </c>
      <c r="S3" s="23"/>
      <c r="T3" s="23"/>
      <c r="U3" s="5"/>
      <c r="V3" s="21" t="s">
        <v>46</v>
      </c>
      <c r="W3" s="21"/>
      <c r="X3" s="21"/>
      <c r="Y3" s="5"/>
      <c r="Z3" s="21" t="s">
        <v>47</v>
      </c>
      <c r="AA3" s="21"/>
      <c r="AB3" s="21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2:29" ht="12">
      <c r="B4" s="26" t="s">
        <v>34</v>
      </c>
      <c r="C4" s="26"/>
      <c r="D4" s="26"/>
      <c r="E4" s="7"/>
      <c r="F4" s="26" t="s">
        <v>34</v>
      </c>
      <c r="G4" s="26"/>
      <c r="H4" s="26"/>
      <c r="I4" s="7"/>
      <c r="J4" s="26" t="s">
        <v>34</v>
      </c>
      <c r="K4" s="26"/>
      <c r="L4" s="26"/>
      <c r="M4" s="7"/>
      <c r="N4" s="26" t="s">
        <v>34</v>
      </c>
      <c r="O4" s="26"/>
      <c r="P4" s="26"/>
      <c r="Q4" s="7"/>
      <c r="R4" s="26" t="s">
        <v>34</v>
      </c>
      <c r="S4" s="26"/>
      <c r="T4" s="26"/>
      <c r="U4" s="7"/>
      <c r="V4" s="26" t="s">
        <v>34</v>
      </c>
      <c r="W4" s="26"/>
      <c r="X4" s="26"/>
      <c r="Y4" s="7"/>
      <c r="Z4" s="26" t="s">
        <v>34</v>
      </c>
      <c r="AA4" s="26"/>
      <c r="AB4" s="26"/>
      <c r="AC4" s="7"/>
    </row>
    <row r="5" spans="2:29" ht="12">
      <c r="B5" s="26" t="s">
        <v>35</v>
      </c>
      <c r="C5" s="26" t="s">
        <v>36</v>
      </c>
      <c r="D5" s="26" t="s">
        <v>37</v>
      </c>
      <c r="E5" s="26" t="s">
        <v>39</v>
      </c>
      <c r="F5" s="26" t="s">
        <v>35</v>
      </c>
      <c r="G5" s="26" t="s">
        <v>36</v>
      </c>
      <c r="H5" s="26" t="s">
        <v>37</v>
      </c>
      <c r="I5" s="26" t="s">
        <v>39</v>
      </c>
      <c r="J5" s="26" t="s">
        <v>35</v>
      </c>
      <c r="K5" s="26" t="s">
        <v>36</v>
      </c>
      <c r="L5" s="26" t="s">
        <v>37</v>
      </c>
      <c r="M5" s="26" t="s">
        <v>39</v>
      </c>
      <c r="N5" s="26" t="s">
        <v>35</v>
      </c>
      <c r="O5" s="26" t="s">
        <v>36</v>
      </c>
      <c r="P5" s="26" t="s">
        <v>37</v>
      </c>
      <c r="Q5" s="26" t="s">
        <v>39</v>
      </c>
      <c r="R5" s="26" t="s">
        <v>35</v>
      </c>
      <c r="S5" s="26" t="s">
        <v>36</v>
      </c>
      <c r="T5" s="26" t="s">
        <v>37</v>
      </c>
      <c r="U5" s="26" t="s">
        <v>39</v>
      </c>
      <c r="V5" s="26" t="s">
        <v>35</v>
      </c>
      <c r="W5" s="26" t="s">
        <v>36</v>
      </c>
      <c r="X5" s="26" t="s">
        <v>37</v>
      </c>
      <c r="Y5" s="26" t="s">
        <v>39</v>
      </c>
      <c r="Z5" s="26" t="s">
        <v>35</v>
      </c>
      <c r="AA5" s="26" t="s">
        <v>36</v>
      </c>
      <c r="AB5" s="26" t="s">
        <v>37</v>
      </c>
      <c r="AC5" s="26" t="s">
        <v>39</v>
      </c>
    </row>
    <row r="7" spans="1:29" ht="12">
      <c r="A7" s="2" t="s">
        <v>0</v>
      </c>
      <c r="B7" s="3">
        <v>0</v>
      </c>
      <c r="C7" s="3">
        <v>0</v>
      </c>
      <c r="D7" s="3">
        <v>0</v>
      </c>
      <c r="E7" s="27" t="e">
        <f>+C7/(B7-D7)</f>
        <v>#DIV/0!</v>
      </c>
      <c r="F7" s="3">
        <v>6</v>
      </c>
      <c r="G7" s="3">
        <v>6</v>
      </c>
      <c r="H7" s="3">
        <v>0</v>
      </c>
      <c r="I7" s="27">
        <f>+G7/F7-H7</f>
        <v>1</v>
      </c>
      <c r="J7" s="3">
        <v>0</v>
      </c>
      <c r="K7" s="3">
        <v>0</v>
      </c>
      <c r="L7" s="3">
        <v>0</v>
      </c>
      <c r="M7" s="27" t="e">
        <f>+K7/J7-L7</f>
        <v>#DIV/0!</v>
      </c>
      <c r="N7" s="3">
        <v>1</v>
      </c>
      <c r="O7" s="3">
        <v>1</v>
      </c>
      <c r="P7" s="3">
        <v>0</v>
      </c>
      <c r="Q7" s="27">
        <f>+O7/N7-P7</f>
        <v>1</v>
      </c>
      <c r="R7" s="3">
        <v>0</v>
      </c>
      <c r="S7" s="3">
        <v>0</v>
      </c>
      <c r="T7" s="3">
        <v>0</v>
      </c>
      <c r="U7" s="27" t="e">
        <f>+S7/R7-T7</f>
        <v>#DIV/0!</v>
      </c>
      <c r="V7" s="3">
        <v>7</v>
      </c>
      <c r="W7" s="3">
        <v>6</v>
      </c>
      <c r="X7" s="3">
        <v>0</v>
      </c>
      <c r="Y7" s="27">
        <f>+W7/V7-X7</f>
        <v>0.8571428571428571</v>
      </c>
      <c r="Z7" s="3">
        <v>0</v>
      </c>
      <c r="AA7" s="3">
        <v>0</v>
      </c>
      <c r="AB7" s="3">
        <v>0</v>
      </c>
      <c r="AC7" s="27" t="e">
        <f>+AA7/Z7-AB7</f>
        <v>#DIV/0!</v>
      </c>
    </row>
    <row r="8" spans="1:29" ht="12">
      <c r="A8" s="3" t="s">
        <v>1</v>
      </c>
      <c r="B8" s="3">
        <v>3</v>
      </c>
      <c r="C8" s="3">
        <v>3</v>
      </c>
      <c r="D8" s="3">
        <v>0</v>
      </c>
      <c r="E8" s="27">
        <f>+C8/(B8-D8)</f>
        <v>1</v>
      </c>
      <c r="F8" s="3">
        <v>38</v>
      </c>
      <c r="G8" s="3">
        <v>33</v>
      </c>
      <c r="H8" s="3">
        <v>5</v>
      </c>
      <c r="I8" s="27">
        <f>+G8/(F8-H8)</f>
        <v>1</v>
      </c>
      <c r="J8" s="3">
        <v>8</v>
      </c>
      <c r="K8" s="3">
        <v>4</v>
      </c>
      <c r="L8" s="3">
        <v>1</v>
      </c>
      <c r="M8" s="27">
        <f>+K8/(J8-L8)</f>
        <v>0.5714285714285714</v>
      </c>
      <c r="N8" s="3">
        <v>2</v>
      </c>
      <c r="O8" s="3">
        <v>2</v>
      </c>
      <c r="P8" s="3">
        <v>0</v>
      </c>
      <c r="Q8" s="27">
        <f>+O8/(N8-P8)</f>
        <v>1</v>
      </c>
      <c r="R8" s="3">
        <v>2</v>
      </c>
      <c r="S8" s="3">
        <v>1</v>
      </c>
      <c r="T8" s="3">
        <v>1</v>
      </c>
      <c r="U8" s="27">
        <f>+S8/(R8-T8)</f>
        <v>1</v>
      </c>
      <c r="V8" s="3">
        <v>17</v>
      </c>
      <c r="W8" s="3">
        <v>14</v>
      </c>
      <c r="X8" s="3">
        <v>3</v>
      </c>
      <c r="Y8" s="27">
        <f>+W8/(V8-X8)</f>
        <v>1</v>
      </c>
      <c r="Z8" s="3">
        <v>0</v>
      </c>
      <c r="AA8" s="3">
        <v>0</v>
      </c>
      <c r="AB8" s="3">
        <v>0</v>
      </c>
      <c r="AC8" s="27" t="e">
        <f>+AA8/(Z8-AB8)</f>
        <v>#DIV/0!</v>
      </c>
    </row>
    <row r="9" spans="1:29" ht="12">
      <c r="A9" s="3" t="s">
        <v>2</v>
      </c>
      <c r="B9" s="3">
        <v>0</v>
      </c>
      <c r="C9" s="3">
        <v>0</v>
      </c>
      <c r="D9" s="3">
        <v>0</v>
      </c>
      <c r="E9" s="27" t="e">
        <f>+C9/(B9-D9)</f>
        <v>#DIV/0!</v>
      </c>
      <c r="F9" s="3">
        <v>4</v>
      </c>
      <c r="G9" s="3">
        <v>4</v>
      </c>
      <c r="H9" s="3">
        <v>0</v>
      </c>
      <c r="I9" s="27">
        <f>+G9/(F9-H9)</f>
        <v>1</v>
      </c>
      <c r="J9" s="3">
        <v>0</v>
      </c>
      <c r="K9" s="3">
        <v>0</v>
      </c>
      <c r="L9" s="3">
        <v>0</v>
      </c>
      <c r="M9" s="27" t="e">
        <f>+K9/(J9-L9)</f>
        <v>#DIV/0!</v>
      </c>
      <c r="N9" s="3">
        <v>1</v>
      </c>
      <c r="O9" s="3">
        <v>1</v>
      </c>
      <c r="P9" s="3">
        <v>0</v>
      </c>
      <c r="Q9" s="27">
        <f>+O9/(N9-P9)</f>
        <v>1</v>
      </c>
      <c r="R9" s="3">
        <v>0</v>
      </c>
      <c r="S9" s="3">
        <v>0</v>
      </c>
      <c r="T9" s="3">
        <v>0</v>
      </c>
      <c r="U9" s="27" t="e">
        <f>+S9/(R9-T9)</f>
        <v>#DIV/0!</v>
      </c>
      <c r="V9" s="3">
        <v>2</v>
      </c>
      <c r="W9" s="3">
        <v>2</v>
      </c>
      <c r="X9" s="3">
        <v>0</v>
      </c>
      <c r="Y9" s="27">
        <f>+W9/(V9-X9)</f>
        <v>1</v>
      </c>
      <c r="Z9" s="3">
        <v>1</v>
      </c>
      <c r="AA9" s="3">
        <v>1</v>
      </c>
      <c r="AB9" s="3">
        <v>0</v>
      </c>
      <c r="AC9" s="27">
        <f>+AA9/(Z9-AB9)</f>
        <v>1</v>
      </c>
    </row>
    <row r="10" spans="1:29" ht="12">
      <c r="A10" s="3" t="s">
        <v>3</v>
      </c>
      <c r="B10" s="3">
        <v>1</v>
      </c>
      <c r="C10" s="3">
        <v>0</v>
      </c>
      <c r="D10" s="3">
        <v>1</v>
      </c>
      <c r="E10" s="27" t="e">
        <f>+C10/(B10-D10)</f>
        <v>#DIV/0!</v>
      </c>
      <c r="F10" s="3">
        <v>12</v>
      </c>
      <c r="G10" s="3">
        <v>4</v>
      </c>
      <c r="H10" s="3">
        <v>8</v>
      </c>
      <c r="I10" s="27">
        <f>+G10/(F10-H10)</f>
        <v>1</v>
      </c>
      <c r="J10" s="3">
        <v>2</v>
      </c>
      <c r="K10" s="3">
        <v>2</v>
      </c>
      <c r="L10" s="3">
        <v>0</v>
      </c>
      <c r="M10" s="27">
        <f>+K10/(J10-L10)</f>
        <v>1</v>
      </c>
      <c r="N10" s="3">
        <v>4</v>
      </c>
      <c r="O10" s="3">
        <v>0</v>
      </c>
      <c r="P10" s="3">
        <v>4</v>
      </c>
      <c r="Q10" s="27" t="e">
        <f>+O10/(N10-P10)</f>
        <v>#DIV/0!</v>
      </c>
      <c r="R10" s="3">
        <v>0</v>
      </c>
      <c r="S10" s="3">
        <v>0</v>
      </c>
      <c r="T10" s="3">
        <v>0</v>
      </c>
      <c r="U10" s="27" t="e">
        <f>+S10/(R10-T10)</f>
        <v>#DIV/0!</v>
      </c>
      <c r="V10" s="3">
        <v>1</v>
      </c>
      <c r="W10" s="3">
        <v>0</v>
      </c>
      <c r="X10" s="3">
        <v>1</v>
      </c>
      <c r="Y10" s="27" t="e">
        <f>+W10/(V10-X10)</f>
        <v>#DIV/0!</v>
      </c>
      <c r="Z10" s="3">
        <v>0</v>
      </c>
      <c r="AA10" s="3">
        <v>0</v>
      </c>
      <c r="AB10" s="3">
        <v>0</v>
      </c>
      <c r="AC10" s="27" t="e">
        <f>+AA10/(Z10-AB10)</f>
        <v>#DIV/0!</v>
      </c>
    </row>
    <row r="11" spans="1:29" ht="12">
      <c r="A11" s="3" t="s">
        <v>4</v>
      </c>
      <c r="B11" s="3">
        <v>0</v>
      </c>
      <c r="C11" s="3">
        <v>0</v>
      </c>
      <c r="D11" s="3">
        <v>0</v>
      </c>
      <c r="E11" s="27" t="e">
        <f>+C11/(B11-D11)</f>
        <v>#DIV/0!</v>
      </c>
      <c r="F11" s="3">
        <v>2</v>
      </c>
      <c r="G11" s="3">
        <v>2</v>
      </c>
      <c r="H11" s="3">
        <v>0</v>
      </c>
      <c r="I11" s="27">
        <f>+G11/(F11-H11)</f>
        <v>1</v>
      </c>
      <c r="J11" s="3">
        <v>0</v>
      </c>
      <c r="K11" s="3">
        <v>0</v>
      </c>
      <c r="L11" s="3">
        <v>0</v>
      </c>
      <c r="M11" s="27" t="e">
        <f>+K11/(J11-L11)</f>
        <v>#DIV/0!</v>
      </c>
      <c r="N11" s="3">
        <v>2</v>
      </c>
      <c r="O11" s="3">
        <v>2</v>
      </c>
      <c r="P11" s="3">
        <v>0</v>
      </c>
      <c r="Q11" s="27">
        <f>+O11/(N11-P11)</f>
        <v>1</v>
      </c>
      <c r="R11" s="3">
        <v>0</v>
      </c>
      <c r="S11" s="3">
        <v>0</v>
      </c>
      <c r="T11" s="3">
        <v>0</v>
      </c>
      <c r="U11" s="27" t="e">
        <f>+S11/(R11-T11)</f>
        <v>#DIV/0!</v>
      </c>
      <c r="V11" s="3">
        <v>0</v>
      </c>
      <c r="W11" s="3">
        <v>0</v>
      </c>
      <c r="X11" s="3">
        <v>0</v>
      </c>
      <c r="Y11" s="27" t="e">
        <f>+W11/(V11-X11)</f>
        <v>#DIV/0!</v>
      </c>
      <c r="Z11" s="3">
        <v>0</v>
      </c>
      <c r="AA11" s="3">
        <v>0</v>
      </c>
      <c r="AB11" s="3">
        <v>0</v>
      </c>
      <c r="AC11" s="27" t="e">
        <f>+AA11/(Z11-AB11)</f>
        <v>#DIV/0!</v>
      </c>
    </row>
    <row r="12" ht="0.75" customHeight="1">
      <c r="A12" s="3"/>
    </row>
    <row r="13" spans="1:29" ht="12">
      <c r="A13" s="3" t="s">
        <v>5</v>
      </c>
      <c r="B13" s="3">
        <v>6</v>
      </c>
      <c r="C13" s="3">
        <v>6</v>
      </c>
      <c r="D13" s="3">
        <v>0</v>
      </c>
      <c r="E13" s="27">
        <f>+C13/(B13-D13)</f>
        <v>1</v>
      </c>
      <c r="F13" s="3">
        <v>36</v>
      </c>
      <c r="G13" s="3">
        <v>35</v>
      </c>
      <c r="H13" s="3">
        <v>0</v>
      </c>
      <c r="I13" s="27">
        <f>+G13/(F13-H13)</f>
        <v>0.9722222222222222</v>
      </c>
      <c r="J13" s="3">
        <v>9</v>
      </c>
      <c r="K13" s="3">
        <v>9</v>
      </c>
      <c r="L13" s="3">
        <v>0</v>
      </c>
      <c r="M13" s="27">
        <f>+K13/(J13-L13)</f>
        <v>1</v>
      </c>
      <c r="N13" s="3">
        <v>0</v>
      </c>
      <c r="O13" s="3">
        <v>0</v>
      </c>
      <c r="P13" s="3">
        <v>0</v>
      </c>
      <c r="Q13" s="27" t="e">
        <f>+O13/(N13-P13)</f>
        <v>#DIV/0!</v>
      </c>
      <c r="R13" s="3">
        <v>0</v>
      </c>
      <c r="S13" s="3">
        <v>0</v>
      </c>
      <c r="T13" s="3">
        <v>0</v>
      </c>
      <c r="U13" s="27" t="e">
        <f>+S13/(R13-T13)</f>
        <v>#DIV/0!</v>
      </c>
      <c r="V13" s="3">
        <v>10</v>
      </c>
      <c r="W13" s="3">
        <v>10</v>
      </c>
      <c r="X13" s="3">
        <v>0</v>
      </c>
      <c r="Y13" s="27">
        <f>+W13/(V13-X13)</f>
        <v>1</v>
      </c>
      <c r="Z13" s="3">
        <v>0</v>
      </c>
      <c r="AA13" s="3">
        <v>0</v>
      </c>
      <c r="AB13" s="3">
        <v>0</v>
      </c>
      <c r="AC13" s="27" t="e">
        <f>+AA13/(Z13-AB13)</f>
        <v>#DIV/0!</v>
      </c>
    </row>
    <row r="14" spans="1:29" ht="12">
      <c r="A14" s="3" t="s">
        <v>6</v>
      </c>
      <c r="B14" s="3">
        <v>0</v>
      </c>
      <c r="C14" s="3">
        <v>0</v>
      </c>
      <c r="D14" s="3">
        <v>0</v>
      </c>
      <c r="E14" s="27" t="e">
        <f>+C14/(B14-D14)</f>
        <v>#DIV/0!</v>
      </c>
      <c r="F14" s="3">
        <v>0</v>
      </c>
      <c r="G14" s="3">
        <v>0</v>
      </c>
      <c r="H14" s="3">
        <v>0</v>
      </c>
      <c r="I14" s="27" t="e">
        <f>+G14/(F14-H14)</f>
        <v>#DIV/0!</v>
      </c>
      <c r="J14" s="3">
        <v>0</v>
      </c>
      <c r="K14" s="3">
        <v>0</v>
      </c>
      <c r="L14" s="3">
        <v>0</v>
      </c>
      <c r="M14" s="27" t="e">
        <f>+K14/(J14-L14)</f>
        <v>#DIV/0!</v>
      </c>
      <c r="N14" s="3">
        <v>0</v>
      </c>
      <c r="O14" s="3">
        <v>0</v>
      </c>
      <c r="P14" s="3">
        <v>0</v>
      </c>
      <c r="Q14" s="27" t="e">
        <f>+O14/(N14-P14)</f>
        <v>#DIV/0!</v>
      </c>
      <c r="R14" s="3">
        <v>0</v>
      </c>
      <c r="T14" s="3">
        <v>0</v>
      </c>
      <c r="U14" s="27" t="e">
        <f>+S14/(R14-T14)</f>
        <v>#DIV/0!</v>
      </c>
      <c r="V14" s="3">
        <v>0</v>
      </c>
      <c r="W14" s="3">
        <v>0</v>
      </c>
      <c r="X14" s="3">
        <v>0</v>
      </c>
      <c r="Y14" s="27" t="e">
        <f>+W14/(V14-X14)</f>
        <v>#DIV/0!</v>
      </c>
      <c r="Z14" s="3">
        <v>0</v>
      </c>
      <c r="AA14" s="3">
        <v>0</v>
      </c>
      <c r="AB14" s="3">
        <v>0</v>
      </c>
      <c r="AC14" s="27" t="e">
        <f>+AA14/(Z14-AB14)</f>
        <v>#DIV/0!</v>
      </c>
    </row>
    <row r="15" spans="1:29" ht="12">
      <c r="A15" s="3" t="s">
        <v>7</v>
      </c>
      <c r="B15" s="3">
        <v>9</v>
      </c>
      <c r="C15" s="3">
        <v>9</v>
      </c>
      <c r="D15" s="3">
        <v>0</v>
      </c>
      <c r="E15" s="27">
        <f>+C15/(B15-D15)</f>
        <v>1</v>
      </c>
      <c r="F15" s="3">
        <v>93</v>
      </c>
      <c r="G15" s="3">
        <v>89</v>
      </c>
      <c r="H15" s="3">
        <v>0</v>
      </c>
      <c r="I15" s="27">
        <f>+G15/(F15-H15)</f>
        <v>0.956989247311828</v>
      </c>
      <c r="J15" s="3">
        <v>27</v>
      </c>
      <c r="K15" s="3">
        <v>26</v>
      </c>
      <c r="L15" s="3">
        <v>0</v>
      </c>
      <c r="M15" s="27">
        <f>+K15/(J15-L15)</f>
        <v>0.9629629629629629</v>
      </c>
      <c r="N15" s="3">
        <v>5</v>
      </c>
      <c r="O15" s="3">
        <v>5</v>
      </c>
      <c r="P15" s="3">
        <v>0</v>
      </c>
      <c r="Q15" s="27">
        <f>+O15/(N15-P15)</f>
        <v>1</v>
      </c>
      <c r="R15" s="3">
        <v>2</v>
      </c>
      <c r="S15" s="3">
        <v>2</v>
      </c>
      <c r="T15" s="3">
        <v>0</v>
      </c>
      <c r="U15" s="27">
        <f>+S15/(R15-T15)</f>
        <v>1</v>
      </c>
      <c r="V15" s="3">
        <v>109</v>
      </c>
      <c r="W15" s="3">
        <v>100</v>
      </c>
      <c r="X15" s="3">
        <v>0</v>
      </c>
      <c r="Y15" s="27">
        <f>+W15/(V15-X15)</f>
        <v>0.9174311926605505</v>
      </c>
      <c r="Z15" s="3">
        <v>7</v>
      </c>
      <c r="AA15" s="3">
        <v>7</v>
      </c>
      <c r="AB15" s="3">
        <v>0</v>
      </c>
      <c r="AC15" s="27">
        <f>+AA15/(Z15-AB15)</f>
        <v>1</v>
      </c>
    </row>
    <row r="16" spans="1:29" ht="12">
      <c r="A16" s="2" t="s">
        <v>8</v>
      </c>
      <c r="B16" s="3">
        <v>6</v>
      </c>
      <c r="C16" s="3">
        <v>3</v>
      </c>
      <c r="D16" s="3">
        <v>3</v>
      </c>
      <c r="E16" s="27">
        <f>+C16/(B16-D16)</f>
        <v>1</v>
      </c>
      <c r="F16" s="3">
        <v>44</v>
      </c>
      <c r="G16" s="3">
        <v>21</v>
      </c>
      <c r="H16" s="3">
        <v>23</v>
      </c>
      <c r="I16" s="27">
        <f>+G16/(F16-H16)</f>
        <v>1</v>
      </c>
      <c r="J16" s="3">
        <v>10</v>
      </c>
      <c r="K16" s="3">
        <v>1</v>
      </c>
      <c r="L16" s="3">
        <v>9</v>
      </c>
      <c r="M16" s="27">
        <f>+K16/(J16-L16)</f>
        <v>1</v>
      </c>
      <c r="N16" s="3">
        <v>1</v>
      </c>
      <c r="O16" s="3">
        <v>0</v>
      </c>
      <c r="P16" s="3">
        <v>1</v>
      </c>
      <c r="Q16" s="27" t="e">
        <f>+O16/(N16-P16)</f>
        <v>#DIV/0!</v>
      </c>
      <c r="R16" s="3">
        <v>0</v>
      </c>
      <c r="S16" s="3">
        <v>0</v>
      </c>
      <c r="T16" s="3">
        <v>0</v>
      </c>
      <c r="U16" s="27" t="e">
        <f>+S16/(R16-T16)</f>
        <v>#DIV/0!</v>
      </c>
      <c r="V16" s="3">
        <v>0</v>
      </c>
      <c r="W16" s="3">
        <v>0</v>
      </c>
      <c r="X16" s="3">
        <v>0</v>
      </c>
      <c r="Y16" s="27" t="e">
        <f>+W16/(V16-X16)</f>
        <v>#DIV/0!</v>
      </c>
      <c r="Z16" s="3">
        <v>0</v>
      </c>
      <c r="AA16" s="3">
        <v>0</v>
      </c>
      <c r="AB16" s="3">
        <v>0</v>
      </c>
      <c r="AC16" s="27" t="e">
        <f>+AA16/(Z16-AB16)</f>
        <v>#DIV/0!</v>
      </c>
    </row>
    <row r="17" spans="1:29" ht="12">
      <c r="A17" s="2" t="s">
        <v>9</v>
      </c>
      <c r="B17" s="3">
        <v>5</v>
      </c>
      <c r="C17" s="3">
        <v>2</v>
      </c>
      <c r="D17" s="3">
        <v>3</v>
      </c>
      <c r="E17" s="27">
        <f>+C17/(B17-D17)</f>
        <v>1</v>
      </c>
      <c r="F17" s="3">
        <v>20</v>
      </c>
      <c r="G17" s="3">
        <v>7</v>
      </c>
      <c r="H17" s="3">
        <v>13</v>
      </c>
      <c r="I17" s="27">
        <f>+G17/(F17-H17)</f>
        <v>1</v>
      </c>
      <c r="J17" s="3">
        <v>5</v>
      </c>
      <c r="K17" s="3">
        <v>0</v>
      </c>
      <c r="L17" s="3">
        <v>5</v>
      </c>
      <c r="M17" s="27" t="e">
        <f>+K17/(J17-L17)</f>
        <v>#DIV/0!</v>
      </c>
      <c r="N17" s="3">
        <v>3</v>
      </c>
      <c r="O17" s="3">
        <v>1</v>
      </c>
      <c r="P17" s="3">
        <v>2</v>
      </c>
      <c r="Q17" s="27">
        <f>+O17/(N17-P17)</f>
        <v>1</v>
      </c>
      <c r="R17" s="3">
        <v>3</v>
      </c>
      <c r="S17" s="3">
        <v>2</v>
      </c>
      <c r="T17" s="3">
        <v>1</v>
      </c>
      <c r="U17" s="27">
        <f>+S17/(R17-T17)</f>
        <v>1</v>
      </c>
      <c r="V17" s="3">
        <v>35</v>
      </c>
      <c r="W17" s="3">
        <v>14</v>
      </c>
      <c r="X17" s="3">
        <v>21</v>
      </c>
      <c r="Y17" s="27">
        <f>+W17/(V17-X17)</f>
        <v>1</v>
      </c>
      <c r="Z17" s="3">
        <v>0</v>
      </c>
      <c r="AA17" s="3">
        <v>0</v>
      </c>
      <c r="AB17" s="3">
        <v>0</v>
      </c>
      <c r="AC17" s="27" t="e">
        <f>+AA17/(Z17-AB17)</f>
        <v>#DIV/0!</v>
      </c>
    </row>
    <row r="18" ht="0.75" customHeight="1">
      <c r="A18" s="3"/>
    </row>
    <row r="19" spans="1:29" ht="12">
      <c r="A19" s="3" t="s">
        <v>10</v>
      </c>
      <c r="B19" s="3">
        <v>0</v>
      </c>
      <c r="C19" s="3">
        <v>0</v>
      </c>
      <c r="D19" s="3">
        <v>0</v>
      </c>
      <c r="E19" s="27" t="e">
        <f>+C19/(B19-D19)</f>
        <v>#DIV/0!</v>
      </c>
      <c r="F19" s="3">
        <v>0</v>
      </c>
      <c r="G19" s="3">
        <v>0</v>
      </c>
      <c r="H19" s="3">
        <v>0</v>
      </c>
      <c r="I19" s="27" t="e">
        <f>+G19/(F19-H19)</f>
        <v>#DIV/0!</v>
      </c>
      <c r="J19" s="3">
        <v>0</v>
      </c>
      <c r="K19" s="3">
        <v>0</v>
      </c>
      <c r="L19" s="3">
        <v>0</v>
      </c>
      <c r="M19" s="27" t="e">
        <f>+K19/(J19-L19)</f>
        <v>#DIV/0!</v>
      </c>
      <c r="N19" s="3">
        <v>0</v>
      </c>
      <c r="O19" s="3">
        <v>0</v>
      </c>
      <c r="P19" s="3">
        <v>0</v>
      </c>
      <c r="Q19" s="27" t="e">
        <f>+O19/(N19-P19)</f>
        <v>#DIV/0!</v>
      </c>
      <c r="R19" s="3">
        <v>0</v>
      </c>
      <c r="S19" s="3">
        <v>0</v>
      </c>
      <c r="T19" s="3">
        <v>0</v>
      </c>
      <c r="U19" s="27" t="e">
        <f>+S19/(R19-T19)</f>
        <v>#DIV/0!</v>
      </c>
      <c r="V19" s="3">
        <v>0</v>
      </c>
      <c r="W19" s="3">
        <v>0</v>
      </c>
      <c r="X19" s="3">
        <v>0</v>
      </c>
      <c r="Y19" s="27" t="e">
        <f>+W19/(V19-X19)</f>
        <v>#DIV/0!</v>
      </c>
      <c r="Z19" s="3">
        <v>0</v>
      </c>
      <c r="AA19" s="3">
        <v>0</v>
      </c>
      <c r="AB19" s="3">
        <v>0</v>
      </c>
      <c r="AC19" s="27" t="e">
        <f>+AA19/(Z19-AB19)</f>
        <v>#DIV/0!</v>
      </c>
    </row>
    <row r="20" spans="1:29" ht="12">
      <c r="A20" s="3" t="s">
        <v>11</v>
      </c>
      <c r="B20" s="3">
        <v>0</v>
      </c>
      <c r="C20" s="3">
        <v>0</v>
      </c>
      <c r="D20" s="3">
        <v>0</v>
      </c>
      <c r="E20" s="27" t="e">
        <f>+C20/(B20-D20)</f>
        <v>#DIV/0!</v>
      </c>
      <c r="F20" s="3">
        <v>16</v>
      </c>
      <c r="G20" s="3">
        <v>7</v>
      </c>
      <c r="H20" s="3">
        <v>9</v>
      </c>
      <c r="I20" s="27">
        <f>+G20/(F20-H20)</f>
        <v>1</v>
      </c>
      <c r="J20" s="3">
        <v>5</v>
      </c>
      <c r="K20" s="3">
        <v>2</v>
      </c>
      <c r="L20" s="3">
        <v>3</v>
      </c>
      <c r="M20" s="27">
        <f>+K20/(J20-L20)</f>
        <v>1</v>
      </c>
      <c r="N20" s="3">
        <v>0</v>
      </c>
      <c r="O20" s="3">
        <v>0</v>
      </c>
      <c r="P20" s="3">
        <v>0</v>
      </c>
      <c r="Q20" s="27" t="e">
        <f>+O20/(N20-P20)</f>
        <v>#DIV/0!</v>
      </c>
      <c r="R20" s="3">
        <v>0</v>
      </c>
      <c r="S20" s="3">
        <v>0</v>
      </c>
      <c r="T20" s="3">
        <v>0</v>
      </c>
      <c r="U20" s="27" t="e">
        <f>+S20/(R20-T20)</f>
        <v>#DIV/0!</v>
      </c>
      <c r="V20" s="3">
        <v>25</v>
      </c>
      <c r="W20" s="3">
        <v>8</v>
      </c>
      <c r="X20" s="3">
        <v>16</v>
      </c>
      <c r="Y20" s="27">
        <f>+W20/(V20-X20)</f>
        <v>0.8888888888888888</v>
      </c>
      <c r="Z20" s="3">
        <v>0</v>
      </c>
      <c r="AA20" s="3">
        <v>0</v>
      </c>
      <c r="AB20" s="3">
        <v>0</v>
      </c>
      <c r="AC20" s="27" t="e">
        <f>+AA20/(Z20-AB20)</f>
        <v>#DIV/0!</v>
      </c>
    </row>
    <row r="21" spans="1:29" ht="12">
      <c r="A21" s="4" t="s">
        <v>12</v>
      </c>
      <c r="B21" s="3">
        <v>3</v>
      </c>
      <c r="C21" s="3">
        <v>0</v>
      </c>
      <c r="D21" s="3">
        <v>0</v>
      </c>
      <c r="E21" s="27">
        <f>+C21/(B21-D21)</f>
        <v>0</v>
      </c>
      <c r="F21" s="3">
        <v>21</v>
      </c>
      <c r="G21" s="3">
        <v>0</v>
      </c>
      <c r="H21" s="3">
        <v>0</v>
      </c>
      <c r="I21" s="27">
        <f>+G21/(F21-H21)</f>
        <v>0</v>
      </c>
      <c r="J21" s="3">
        <v>2</v>
      </c>
      <c r="K21" s="3">
        <v>0</v>
      </c>
      <c r="L21" s="3">
        <v>0</v>
      </c>
      <c r="M21" s="27">
        <f>+K21/(J21-L21)</f>
        <v>0</v>
      </c>
      <c r="N21" s="3">
        <v>5</v>
      </c>
      <c r="O21" s="3">
        <v>0</v>
      </c>
      <c r="P21" s="3">
        <v>0</v>
      </c>
      <c r="Q21" s="27">
        <f>+O21/(N21-P21)</f>
        <v>0</v>
      </c>
      <c r="R21" s="3">
        <v>4</v>
      </c>
      <c r="S21" s="3">
        <v>0</v>
      </c>
      <c r="U21" s="27">
        <f>+S21/(R21-T21)</f>
        <v>0</v>
      </c>
      <c r="V21" s="3">
        <v>2</v>
      </c>
      <c r="W21" s="3">
        <v>0</v>
      </c>
      <c r="X21" s="3">
        <v>0</v>
      </c>
      <c r="Y21" s="27">
        <f>+W21/(V21-X21)</f>
        <v>0</v>
      </c>
      <c r="Z21" s="3">
        <v>5</v>
      </c>
      <c r="AA21" s="3">
        <v>0</v>
      </c>
      <c r="AB21" s="3">
        <v>0</v>
      </c>
      <c r="AC21" s="27">
        <f>+AA21/(Z21-AB21)</f>
        <v>0</v>
      </c>
    </row>
    <row r="22" spans="1:29" ht="12">
      <c r="A22" s="5" t="s">
        <v>13</v>
      </c>
      <c r="B22" s="3">
        <v>5</v>
      </c>
      <c r="C22" s="3">
        <v>4</v>
      </c>
      <c r="D22" s="3">
        <v>0</v>
      </c>
      <c r="E22" s="27">
        <f>+C22/(B22-D22)</f>
        <v>0.8</v>
      </c>
      <c r="F22" s="3">
        <v>1</v>
      </c>
      <c r="G22" s="3">
        <v>0</v>
      </c>
      <c r="H22" s="3">
        <v>0</v>
      </c>
      <c r="I22" s="27">
        <f>+G22/(F22-H22)</f>
        <v>0</v>
      </c>
      <c r="J22" s="3">
        <v>2</v>
      </c>
      <c r="K22" s="3">
        <v>0</v>
      </c>
      <c r="L22" s="3">
        <v>0</v>
      </c>
      <c r="M22" s="27">
        <f>+K22/(J22-L22)</f>
        <v>0</v>
      </c>
      <c r="N22" s="3">
        <v>3</v>
      </c>
      <c r="O22" s="3">
        <v>2</v>
      </c>
      <c r="P22" s="3">
        <v>0</v>
      </c>
      <c r="Q22" s="27">
        <f>+O22/(N22-P22)</f>
        <v>0.6666666666666666</v>
      </c>
      <c r="R22" s="3">
        <v>2</v>
      </c>
      <c r="S22" s="3">
        <v>1</v>
      </c>
      <c r="T22" s="3">
        <v>0</v>
      </c>
      <c r="U22" s="27">
        <f>+S22/(R22-T22)</f>
        <v>0.5</v>
      </c>
      <c r="V22" s="3">
        <v>3</v>
      </c>
      <c r="W22" s="3">
        <v>3</v>
      </c>
      <c r="X22" s="3">
        <v>0</v>
      </c>
      <c r="Y22" s="27">
        <f>+W22/(V22-X22)</f>
        <v>1</v>
      </c>
      <c r="Z22" s="3">
        <v>0</v>
      </c>
      <c r="AA22" s="3">
        <v>0</v>
      </c>
      <c r="AB22" s="3">
        <v>0</v>
      </c>
      <c r="AC22" s="27" t="e">
        <f>+AA22/(Z22-AB22)</f>
        <v>#DIV/0!</v>
      </c>
    </row>
    <row r="23" spans="1:29" ht="12">
      <c r="A23" s="5" t="s">
        <v>14</v>
      </c>
      <c r="B23" s="3">
        <v>3</v>
      </c>
      <c r="C23" s="3">
        <v>2</v>
      </c>
      <c r="D23" s="3">
        <v>1</v>
      </c>
      <c r="E23" s="27">
        <f>+C23/(B23-D23)</f>
        <v>1</v>
      </c>
      <c r="F23" s="3">
        <v>15</v>
      </c>
      <c r="G23" s="3">
        <v>11</v>
      </c>
      <c r="H23" s="3">
        <v>4</v>
      </c>
      <c r="I23" s="27">
        <f>+G23/(F23-H23)</f>
        <v>1</v>
      </c>
      <c r="J23" s="3">
        <v>8</v>
      </c>
      <c r="K23" s="3">
        <v>5</v>
      </c>
      <c r="L23" s="3">
        <v>3</v>
      </c>
      <c r="M23" s="27">
        <f>+K23/(J23-L23)</f>
        <v>1</v>
      </c>
      <c r="N23" s="3">
        <v>0</v>
      </c>
      <c r="O23" s="3">
        <v>0</v>
      </c>
      <c r="P23" s="3">
        <v>0</v>
      </c>
      <c r="Q23" s="27" t="e">
        <f>+O23/(N23-P23)</f>
        <v>#DIV/0!</v>
      </c>
      <c r="R23" s="3">
        <v>0</v>
      </c>
      <c r="S23" s="3">
        <v>0</v>
      </c>
      <c r="T23" s="3">
        <v>0</v>
      </c>
      <c r="U23" s="27" t="e">
        <f>+S23/(R23-T23)</f>
        <v>#DIV/0!</v>
      </c>
      <c r="V23" s="3">
        <v>39</v>
      </c>
      <c r="W23" s="3">
        <v>24</v>
      </c>
      <c r="X23" s="3">
        <v>14</v>
      </c>
      <c r="Y23" s="27">
        <f>+W23/(V23-X23)</f>
        <v>0.96</v>
      </c>
      <c r="Z23" s="3">
        <v>6</v>
      </c>
      <c r="AA23" s="3">
        <v>3</v>
      </c>
      <c r="AB23" s="3">
        <v>3</v>
      </c>
      <c r="AC23" s="27">
        <f>+AA23/(Z23-AB23)</f>
        <v>1</v>
      </c>
    </row>
    <row r="24" ht="0.75" customHeight="1">
      <c r="A24" s="3"/>
    </row>
    <row r="25" spans="1:29" ht="12">
      <c r="A25" s="5" t="s">
        <v>15</v>
      </c>
      <c r="B25" s="3">
        <v>0</v>
      </c>
      <c r="C25" s="3">
        <v>0</v>
      </c>
      <c r="D25" s="3">
        <v>0</v>
      </c>
      <c r="E25" s="27" t="e">
        <f>+C25/(B25-D25)</f>
        <v>#DIV/0!</v>
      </c>
      <c r="F25" s="3">
        <v>0</v>
      </c>
      <c r="G25" s="3">
        <v>0</v>
      </c>
      <c r="H25" s="3">
        <v>0</v>
      </c>
      <c r="I25" s="27" t="e">
        <f>+G25/(F25-H25)</f>
        <v>#DIV/0!</v>
      </c>
      <c r="J25" s="3">
        <v>0</v>
      </c>
      <c r="K25" s="3">
        <v>0</v>
      </c>
      <c r="L25" s="3">
        <v>0</v>
      </c>
      <c r="M25" s="27" t="e">
        <f>+K25/(J25-L25)</f>
        <v>#DIV/0!</v>
      </c>
      <c r="N25" s="3">
        <v>0</v>
      </c>
      <c r="O25" s="3">
        <v>0</v>
      </c>
      <c r="P25" s="3">
        <v>0</v>
      </c>
      <c r="Q25" s="27" t="e">
        <f>+O25/(N25-P25)</f>
        <v>#DIV/0!</v>
      </c>
      <c r="R25" s="3">
        <v>0</v>
      </c>
      <c r="S25" s="3">
        <v>0</v>
      </c>
      <c r="T25" s="3">
        <v>0</v>
      </c>
      <c r="U25" s="27" t="e">
        <f>+S25/(R25-T25)</f>
        <v>#DIV/0!</v>
      </c>
      <c r="V25" s="3">
        <v>0</v>
      </c>
      <c r="W25" s="3">
        <v>0</v>
      </c>
      <c r="X25" s="3">
        <v>0</v>
      </c>
      <c r="Y25" s="27" t="e">
        <f>+W25/(V25-X25)</f>
        <v>#DIV/0!</v>
      </c>
      <c r="Z25" s="3">
        <v>0</v>
      </c>
      <c r="AA25" s="3">
        <v>0</v>
      </c>
      <c r="AB25" s="3">
        <v>0</v>
      </c>
      <c r="AC25" s="27" t="e">
        <f>+AA25/(Z25-AB25)</f>
        <v>#DIV/0!</v>
      </c>
    </row>
    <row r="26" spans="1:29" ht="12">
      <c r="A26" s="5" t="s">
        <v>16</v>
      </c>
      <c r="B26" s="3">
        <v>0</v>
      </c>
      <c r="C26" s="3">
        <v>0</v>
      </c>
      <c r="D26" s="3">
        <v>0</v>
      </c>
      <c r="E26" s="27" t="e">
        <f>+C26/(B26-D26)</f>
        <v>#DIV/0!</v>
      </c>
      <c r="F26" s="3">
        <v>0</v>
      </c>
      <c r="G26" s="3">
        <v>0</v>
      </c>
      <c r="H26" s="3">
        <v>0</v>
      </c>
      <c r="I26" s="27" t="e">
        <f>+G26/(F26-H26)</f>
        <v>#DIV/0!</v>
      </c>
      <c r="J26" s="3">
        <v>0</v>
      </c>
      <c r="K26" s="3">
        <v>0</v>
      </c>
      <c r="L26" s="3">
        <v>0</v>
      </c>
      <c r="M26" s="27" t="e">
        <f>+K26/(J26-L26)</f>
        <v>#DIV/0!</v>
      </c>
      <c r="N26" s="3">
        <v>0</v>
      </c>
      <c r="O26" s="3">
        <v>0</v>
      </c>
      <c r="P26" s="3">
        <v>0</v>
      </c>
      <c r="Q26" s="27" t="e">
        <f>+O26/(N26-P26)</f>
        <v>#DIV/0!</v>
      </c>
      <c r="R26" s="3">
        <v>0</v>
      </c>
      <c r="S26" s="3">
        <v>0</v>
      </c>
      <c r="T26" s="3">
        <v>0</v>
      </c>
      <c r="U26" s="27" t="e">
        <f>+S26/(R26-T26)</f>
        <v>#DIV/0!</v>
      </c>
      <c r="V26" s="3">
        <v>0</v>
      </c>
      <c r="W26" s="3">
        <v>0</v>
      </c>
      <c r="X26" s="3">
        <v>0</v>
      </c>
      <c r="Y26" s="27" t="e">
        <f>+W26/(V26-X26)</f>
        <v>#DIV/0!</v>
      </c>
      <c r="Z26" s="3">
        <v>0</v>
      </c>
      <c r="AA26" s="3">
        <v>0</v>
      </c>
      <c r="AB26" s="3">
        <v>0</v>
      </c>
      <c r="AC26" s="27" t="e">
        <f>+AA26/(Z26-AB26)</f>
        <v>#DIV/0!</v>
      </c>
    </row>
    <row r="27" spans="1:29" ht="12">
      <c r="A27" s="5" t="s">
        <v>17</v>
      </c>
      <c r="B27" s="3">
        <v>0</v>
      </c>
      <c r="C27" s="3">
        <v>0</v>
      </c>
      <c r="D27" s="3">
        <v>0</v>
      </c>
      <c r="E27" s="27" t="e">
        <f>+C27/(B27-D27)</f>
        <v>#DIV/0!</v>
      </c>
      <c r="F27" s="3">
        <v>1</v>
      </c>
      <c r="G27" s="3">
        <v>0</v>
      </c>
      <c r="H27" s="3">
        <v>1</v>
      </c>
      <c r="I27" s="27" t="e">
        <f>+G27/(F27-H27)</f>
        <v>#DIV/0!</v>
      </c>
      <c r="J27" s="3">
        <v>0</v>
      </c>
      <c r="K27" s="3">
        <v>0</v>
      </c>
      <c r="L27" s="3">
        <v>0</v>
      </c>
      <c r="M27" s="27" t="e">
        <f>+K27/(J27-L27)</f>
        <v>#DIV/0!</v>
      </c>
      <c r="N27" s="3">
        <v>0</v>
      </c>
      <c r="O27" s="3">
        <v>0</v>
      </c>
      <c r="P27" s="3">
        <v>0</v>
      </c>
      <c r="Q27" s="27" t="e">
        <f>+O27/(N27-P27)</f>
        <v>#DIV/0!</v>
      </c>
      <c r="R27" s="3">
        <v>0</v>
      </c>
      <c r="S27" s="3">
        <v>0</v>
      </c>
      <c r="T27" s="3">
        <v>0</v>
      </c>
      <c r="U27" s="27" t="e">
        <f>+S27/(R27-T27)</f>
        <v>#DIV/0!</v>
      </c>
      <c r="V27" s="3">
        <v>2</v>
      </c>
      <c r="W27" s="3">
        <v>1</v>
      </c>
      <c r="X27" s="3">
        <v>1</v>
      </c>
      <c r="Y27" s="27">
        <f>+W27/(V27-X27)</f>
        <v>1</v>
      </c>
      <c r="Z27" s="3">
        <v>0</v>
      </c>
      <c r="AA27" s="3">
        <v>0</v>
      </c>
      <c r="AB27" s="3">
        <v>0</v>
      </c>
      <c r="AC27" s="27" t="e">
        <f>+AA27/(Z27-AB27)</f>
        <v>#DIV/0!</v>
      </c>
    </row>
    <row r="28" spans="1:29" ht="12">
      <c r="A28" s="5" t="s">
        <v>18</v>
      </c>
      <c r="B28" s="3">
        <v>0</v>
      </c>
      <c r="C28" s="3">
        <v>0</v>
      </c>
      <c r="D28" s="3">
        <v>0</v>
      </c>
      <c r="E28" s="27" t="e">
        <f>+C28/(B28-D28)</f>
        <v>#DIV/0!</v>
      </c>
      <c r="F28" s="3">
        <v>1</v>
      </c>
      <c r="G28" s="3">
        <v>1</v>
      </c>
      <c r="H28" s="3">
        <v>0</v>
      </c>
      <c r="I28" s="27">
        <f>+G28/(F28-H28)</f>
        <v>1</v>
      </c>
      <c r="J28" s="3">
        <v>0</v>
      </c>
      <c r="K28" s="3">
        <v>0</v>
      </c>
      <c r="L28" s="3">
        <v>0</v>
      </c>
      <c r="M28" s="27" t="e">
        <f>+K28/(J28-L28)</f>
        <v>#DIV/0!</v>
      </c>
      <c r="N28" s="3">
        <v>1</v>
      </c>
      <c r="O28" s="3">
        <v>1</v>
      </c>
      <c r="P28" s="3">
        <v>0</v>
      </c>
      <c r="Q28" s="27">
        <f>+O28/(N28-P28)</f>
        <v>1</v>
      </c>
      <c r="R28" s="3">
        <v>0</v>
      </c>
      <c r="S28" s="3">
        <v>0</v>
      </c>
      <c r="T28" s="3">
        <v>0</v>
      </c>
      <c r="U28" s="27" t="e">
        <f>+S28/(R28-T28)</f>
        <v>#DIV/0!</v>
      </c>
      <c r="V28" s="3">
        <v>1</v>
      </c>
      <c r="W28" s="3">
        <v>1</v>
      </c>
      <c r="X28" s="3">
        <v>0</v>
      </c>
      <c r="Y28" s="27">
        <f>+W28/(V28-X28)</f>
        <v>1</v>
      </c>
      <c r="Z28" s="3">
        <v>0</v>
      </c>
      <c r="AA28" s="3">
        <v>0</v>
      </c>
      <c r="AB28" s="3">
        <v>0</v>
      </c>
      <c r="AC28" s="27" t="e">
        <f>+AA28/(Z28-AB28)</f>
        <v>#DIV/0!</v>
      </c>
    </row>
    <row r="29" spans="1:29" ht="12">
      <c r="A29" s="5" t="s">
        <v>19</v>
      </c>
      <c r="B29" s="3">
        <v>0</v>
      </c>
      <c r="C29" s="3">
        <v>0</v>
      </c>
      <c r="D29" s="3">
        <v>0</v>
      </c>
      <c r="E29" s="27" t="e">
        <f>+C29/(B29-D29)</f>
        <v>#DIV/0!</v>
      </c>
      <c r="F29" s="3">
        <v>0</v>
      </c>
      <c r="G29" s="3">
        <v>0</v>
      </c>
      <c r="H29" s="3">
        <v>0</v>
      </c>
      <c r="I29" s="27" t="e">
        <f>+G29/(F29-H29)</f>
        <v>#DIV/0!</v>
      </c>
      <c r="J29" s="3">
        <v>0</v>
      </c>
      <c r="K29" s="3">
        <v>0</v>
      </c>
      <c r="L29" s="3">
        <v>0</v>
      </c>
      <c r="M29" s="27" t="e">
        <f>+K29/(J29-L29)</f>
        <v>#DIV/0!</v>
      </c>
      <c r="N29" s="3">
        <v>0</v>
      </c>
      <c r="O29" s="3">
        <v>0</v>
      </c>
      <c r="P29" s="3">
        <v>0</v>
      </c>
      <c r="Q29" s="27" t="e">
        <f>+O29/(N29-P29)</f>
        <v>#DIV/0!</v>
      </c>
      <c r="R29" s="3">
        <v>0</v>
      </c>
      <c r="S29" s="3">
        <v>0</v>
      </c>
      <c r="T29" s="3">
        <v>0</v>
      </c>
      <c r="U29" s="27" t="e">
        <f>+S29/(R29-T29)</f>
        <v>#DIV/0!</v>
      </c>
      <c r="V29" s="3">
        <v>0</v>
      </c>
      <c r="W29" s="3">
        <v>0</v>
      </c>
      <c r="X29" s="3">
        <v>0</v>
      </c>
      <c r="Y29" s="27" t="e">
        <f>+W29/(V29-X29)</f>
        <v>#DIV/0!</v>
      </c>
      <c r="Z29" s="3">
        <v>0</v>
      </c>
      <c r="AA29" s="3">
        <v>0</v>
      </c>
      <c r="AB29" s="3">
        <v>0</v>
      </c>
      <c r="AC29" s="27" t="e">
        <f>+AA29/(Z29-AB29)</f>
        <v>#DIV/0!</v>
      </c>
    </row>
    <row r="30" ht="0.75" customHeight="1">
      <c r="A30" s="3"/>
    </row>
    <row r="31" spans="1:29" ht="12">
      <c r="A31" s="4" t="s">
        <v>20</v>
      </c>
      <c r="B31" s="3">
        <v>0</v>
      </c>
      <c r="C31" s="3">
        <v>0</v>
      </c>
      <c r="D31" s="3">
        <v>0</v>
      </c>
      <c r="E31" s="27" t="e">
        <f>+C31/(B31-D31)</f>
        <v>#DIV/0!</v>
      </c>
      <c r="F31" s="3">
        <v>15</v>
      </c>
      <c r="G31" s="3">
        <v>15</v>
      </c>
      <c r="H31" s="3">
        <v>0</v>
      </c>
      <c r="I31" s="27">
        <f>+G31/(F31-H31)</f>
        <v>1</v>
      </c>
      <c r="J31" s="3">
        <v>1</v>
      </c>
      <c r="K31" s="3">
        <v>1</v>
      </c>
      <c r="L31" s="3">
        <v>0</v>
      </c>
      <c r="M31" s="27">
        <f>+K31/(J31-L31)</f>
        <v>1</v>
      </c>
      <c r="N31" s="3">
        <v>5</v>
      </c>
      <c r="O31" s="3">
        <v>5</v>
      </c>
      <c r="P31" s="3">
        <v>0</v>
      </c>
      <c r="Q31" s="27">
        <f>+O31/(N31-P31)</f>
        <v>1</v>
      </c>
      <c r="R31" s="3">
        <v>0</v>
      </c>
      <c r="S31" s="3">
        <v>0</v>
      </c>
      <c r="T31" s="3">
        <v>0</v>
      </c>
      <c r="U31" s="27" t="e">
        <f>+S31/(R31-T31)</f>
        <v>#DIV/0!</v>
      </c>
      <c r="V31" s="3">
        <v>5</v>
      </c>
      <c r="W31" s="3">
        <v>5</v>
      </c>
      <c r="X31" s="3">
        <v>0</v>
      </c>
      <c r="Y31" s="27">
        <f>+W31/(V31-X31)</f>
        <v>1</v>
      </c>
      <c r="Z31" s="3">
        <v>1</v>
      </c>
      <c r="AA31" s="3">
        <v>1</v>
      </c>
      <c r="AB31" s="3">
        <v>0</v>
      </c>
      <c r="AC31" s="27">
        <f>+AA31/(Z31-AB31)</f>
        <v>1</v>
      </c>
    </row>
    <row r="32" spans="1:29" ht="12">
      <c r="A32" s="4" t="s">
        <v>21</v>
      </c>
      <c r="B32" s="3">
        <v>0</v>
      </c>
      <c r="C32" s="3">
        <v>0</v>
      </c>
      <c r="D32" s="3">
        <v>0</v>
      </c>
      <c r="E32" s="27" t="e">
        <f>+C32/(B32-D32)</f>
        <v>#DIV/0!</v>
      </c>
      <c r="F32" s="3">
        <v>0</v>
      </c>
      <c r="G32" s="3">
        <v>0</v>
      </c>
      <c r="H32" s="3">
        <v>0</v>
      </c>
      <c r="I32" s="27" t="e">
        <f>+G32/(F32-H32)</f>
        <v>#DIV/0!</v>
      </c>
      <c r="J32" s="3">
        <v>0</v>
      </c>
      <c r="K32" s="3">
        <v>0</v>
      </c>
      <c r="L32" s="3">
        <v>0</v>
      </c>
      <c r="M32" s="27" t="e">
        <f>+K32/(J32-L32)</f>
        <v>#DIV/0!</v>
      </c>
      <c r="N32" s="3">
        <v>0</v>
      </c>
      <c r="O32" s="3">
        <v>0</v>
      </c>
      <c r="P32" s="3">
        <v>0</v>
      </c>
      <c r="Q32" s="27" t="e">
        <f>+O32/(N32-P32)</f>
        <v>#DIV/0!</v>
      </c>
      <c r="R32" s="3">
        <v>0</v>
      </c>
      <c r="S32" s="3">
        <v>0</v>
      </c>
      <c r="T32" s="3">
        <v>0</v>
      </c>
      <c r="U32" s="27" t="e">
        <f>+S32/(R32-T32)</f>
        <v>#DIV/0!</v>
      </c>
      <c r="V32" s="3">
        <v>0</v>
      </c>
      <c r="W32" s="3">
        <v>0</v>
      </c>
      <c r="X32" s="3">
        <v>0</v>
      </c>
      <c r="Y32" s="27" t="e">
        <f>+W32/(V32-X32)</f>
        <v>#DIV/0!</v>
      </c>
      <c r="Z32" s="3">
        <v>0</v>
      </c>
      <c r="AA32" s="3">
        <v>0</v>
      </c>
      <c r="AB32" s="3">
        <v>0</v>
      </c>
      <c r="AC32" s="27" t="e">
        <f>+AA32/(Z32-AB32)</f>
        <v>#DIV/0!</v>
      </c>
    </row>
    <row r="33" spans="1:29" ht="12">
      <c r="A33" s="5" t="s">
        <v>22</v>
      </c>
      <c r="B33" s="3">
        <v>0</v>
      </c>
      <c r="C33" s="3">
        <v>0</v>
      </c>
      <c r="D33" s="3">
        <v>0</v>
      </c>
      <c r="E33" s="27" t="e">
        <f>+C33/(B33-D33)</f>
        <v>#DIV/0!</v>
      </c>
      <c r="F33" s="3">
        <v>23</v>
      </c>
      <c r="G33" s="3">
        <v>4</v>
      </c>
      <c r="H33" s="3">
        <v>19</v>
      </c>
      <c r="I33" s="27">
        <f>+G33/(F33-H33)</f>
        <v>1</v>
      </c>
      <c r="J33" s="3">
        <v>4</v>
      </c>
      <c r="K33" s="3">
        <v>1</v>
      </c>
      <c r="L33" s="3">
        <v>3</v>
      </c>
      <c r="M33" s="27">
        <f>+K33/(J33-L33)</f>
        <v>1</v>
      </c>
      <c r="N33" s="3">
        <v>0</v>
      </c>
      <c r="O33" s="3">
        <v>0</v>
      </c>
      <c r="P33" s="3">
        <v>0</v>
      </c>
      <c r="Q33" s="27" t="e">
        <f>+O33/(N33-P33)</f>
        <v>#DIV/0!</v>
      </c>
      <c r="R33" s="3">
        <v>0</v>
      </c>
      <c r="S33" s="3">
        <v>0</v>
      </c>
      <c r="T33" s="3">
        <v>0</v>
      </c>
      <c r="U33" s="27" t="e">
        <f>+S33/(R33-T33)</f>
        <v>#DIV/0!</v>
      </c>
      <c r="V33" s="3">
        <v>38</v>
      </c>
      <c r="W33" s="3">
        <v>7</v>
      </c>
      <c r="X33" s="3">
        <v>31</v>
      </c>
      <c r="Y33" s="27">
        <f>+W33/(V33-X33)</f>
        <v>1</v>
      </c>
      <c r="Z33" s="3">
        <v>0</v>
      </c>
      <c r="AA33" s="3">
        <v>0</v>
      </c>
      <c r="AB33" s="3">
        <v>0</v>
      </c>
      <c r="AC33" s="27" t="e">
        <f>+AA33/(Z33-AB33)</f>
        <v>#DIV/0!</v>
      </c>
    </row>
    <row r="34" spans="1:29" ht="12">
      <c r="A34" s="5" t="s">
        <v>23</v>
      </c>
      <c r="B34" s="3">
        <v>16</v>
      </c>
      <c r="C34" s="3">
        <v>16</v>
      </c>
      <c r="D34" s="3">
        <v>0</v>
      </c>
      <c r="E34" s="27">
        <f>+C34/(B34-D34)</f>
        <v>1</v>
      </c>
      <c r="F34" s="3">
        <v>4</v>
      </c>
      <c r="G34" s="3">
        <v>4</v>
      </c>
      <c r="H34" s="3">
        <v>0</v>
      </c>
      <c r="I34" s="27">
        <f>+G34/(F34-H34)</f>
        <v>1</v>
      </c>
      <c r="J34" s="3">
        <v>0</v>
      </c>
      <c r="K34" s="3">
        <v>0</v>
      </c>
      <c r="L34" s="3">
        <v>0</v>
      </c>
      <c r="M34" s="27" t="e">
        <f>+K34/(J34-L34)</f>
        <v>#DIV/0!</v>
      </c>
      <c r="N34" s="3">
        <v>6</v>
      </c>
      <c r="O34" s="3">
        <v>6</v>
      </c>
      <c r="P34" s="3">
        <v>0</v>
      </c>
      <c r="Q34" s="27">
        <f>+O34/(N34-P34)</f>
        <v>1</v>
      </c>
      <c r="R34" s="3">
        <v>9</v>
      </c>
      <c r="S34" s="3">
        <v>8</v>
      </c>
      <c r="T34" s="3">
        <v>0</v>
      </c>
      <c r="U34" s="27">
        <f>+S34/(R34-T34)</f>
        <v>0.8888888888888888</v>
      </c>
      <c r="V34" s="3">
        <v>37</v>
      </c>
      <c r="W34" s="3">
        <v>36</v>
      </c>
      <c r="X34" s="3">
        <v>0</v>
      </c>
      <c r="Y34" s="27">
        <f>+W34/(V34-X34)</f>
        <v>0.972972972972973</v>
      </c>
      <c r="Z34" s="3">
        <v>5</v>
      </c>
      <c r="AA34" s="3">
        <v>5</v>
      </c>
      <c r="AB34" s="3">
        <v>0</v>
      </c>
      <c r="AC34" s="27">
        <f>+AA34/(Z34-AB34)</f>
        <v>1</v>
      </c>
    </row>
    <row r="35" spans="1:29" ht="12">
      <c r="A35" s="5" t="s">
        <v>24</v>
      </c>
      <c r="B35" s="3">
        <v>2</v>
      </c>
      <c r="C35" s="3">
        <v>0</v>
      </c>
      <c r="D35" s="3">
        <v>2</v>
      </c>
      <c r="E35" s="27" t="e">
        <f>+C35/(B35-D35)</f>
        <v>#DIV/0!</v>
      </c>
      <c r="F35" s="3">
        <v>2</v>
      </c>
      <c r="G35" s="3">
        <v>1</v>
      </c>
      <c r="H35" s="3">
        <v>2</v>
      </c>
      <c r="I35" s="27" t="e">
        <f>+G35/(F35-H35)</f>
        <v>#DIV/0!</v>
      </c>
      <c r="J35" s="3">
        <v>0</v>
      </c>
      <c r="K35" s="3">
        <v>0</v>
      </c>
      <c r="L35" s="3">
        <v>0</v>
      </c>
      <c r="M35" s="27" t="e">
        <f>+K35/(J35-L35)</f>
        <v>#DIV/0!</v>
      </c>
      <c r="N35" s="3">
        <v>1</v>
      </c>
      <c r="O35" s="3">
        <v>0</v>
      </c>
      <c r="P35" s="3">
        <v>1</v>
      </c>
      <c r="Q35" s="27" t="e">
        <f>+O35/(N35-P35)</f>
        <v>#DIV/0!</v>
      </c>
      <c r="R35" s="3">
        <v>0</v>
      </c>
      <c r="S35" s="3">
        <v>0</v>
      </c>
      <c r="T35" s="3">
        <v>0</v>
      </c>
      <c r="U35" s="27" t="e">
        <f>+S35/(R35-T35)</f>
        <v>#DIV/0!</v>
      </c>
      <c r="V35" s="3">
        <v>5</v>
      </c>
      <c r="W35" s="3">
        <v>0</v>
      </c>
      <c r="X35" s="3">
        <v>4</v>
      </c>
      <c r="Y35" s="27">
        <f>+W35/(V35-X35)</f>
        <v>0</v>
      </c>
      <c r="Z35" s="3">
        <v>0</v>
      </c>
      <c r="AA35" s="3">
        <v>0</v>
      </c>
      <c r="AB35" s="3">
        <v>0</v>
      </c>
      <c r="AC35" s="27" t="e">
        <f>+AA35/(Z35-AB35)</f>
        <v>#DIV/0!</v>
      </c>
    </row>
    <row r="36" ht="0.75" customHeight="1">
      <c r="A36" s="3"/>
    </row>
    <row r="37" spans="1:29" ht="12">
      <c r="A37" s="5" t="s">
        <v>25</v>
      </c>
      <c r="B37" s="3">
        <v>8</v>
      </c>
      <c r="C37" s="3">
        <v>4</v>
      </c>
      <c r="D37" s="3">
        <v>4</v>
      </c>
      <c r="E37" s="27">
        <f>+C37/(B37-D37)</f>
        <v>1</v>
      </c>
      <c r="F37" s="3">
        <v>5</v>
      </c>
      <c r="G37" s="3">
        <v>3</v>
      </c>
      <c r="H37" s="3">
        <v>2</v>
      </c>
      <c r="I37" s="27">
        <f>+G37/(F37-H37)</f>
        <v>1</v>
      </c>
      <c r="J37" s="3">
        <v>4</v>
      </c>
      <c r="K37" s="3">
        <v>1</v>
      </c>
      <c r="L37" s="3">
        <v>3</v>
      </c>
      <c r="M37" s="27">
        <f>+K37/(J37-L37)</f>
        <v>1</v>
      </c>
      <c r="N37" s="3">
        <v>14</v>
      </c>
      <c r="O37" s="3">
        <v>5</v>
      </c>
      <c r="P37" s="3">
        <v>8</v>
      </c>
      <c r="Q37" s="27">
        <f>+O37/(N37-P37)</f>
        <v>0.8333333333333334</v>
      </c>
      <c r="R37" s="3">
        <v>2</v>
      </c>
      <c r="S37" s="3">
        <v>0</v>
      </c>
      <c r="T37" s="3">
        <v>2</v>
      </c>
      <c r="U37" s="27" t="e">
        <f>+S37/(R37-T37)</f>
        <v>#DIV/0!</v>
      </c>
      <c r="V37" s="3">
        <v>1</v>
      </c>
      <c r="W37" s="3">
        <v>0</v>
      </c>
      <c r="X37" s="3">
        <v>1</v>
      </c>
      <c r="Y37" s="27" t="e">
        <f>+W37/(V37-X37)</f>
        <v>#DIV/0!</v>
      </c>
      <c r="Z37" s="3">
        <v>5</v>
      </c>
      <c r="AA37" s="3">
        <v>3</v>
      </c>
      <c r="AB37" s="3">
        <v>2</v>
      </c>
      <c r="AC37" s="27">
        <f>+AA37/(Z37-AB37)</f>
        <v>1</v>
      </c>
    </row>
    <row r="38" spans="1:29" ht="12">
      <c r="A38" s="6" t="s">
        <v>26</v>
      </c>
      <c r="B38" s="3">
        <v>0</v>
      </c>
      <c r="C38" s="3">
        <v>0</v>
      </c>
      <c r="D38" s="3">
        <v>0</v>
      </c>
      <c r="E38" s="27" t="e">
        <f>+C38/(B38-D38)</f>
        <v>#DIV/0!</v>
      </c>
      <c r="F38" s="3">
        <v>0</v>
      </c>
      <c r="G38" s="3">
        <v>0</v>
      </c>
      <c r="H38" s="3">
        <v>0</v>
      </c>
      <c r="I38" s="27" t="e">
        <f>+G38/(F38-H38)</f>
        <v>#DIV/0!</v>
      </c>
      <c r="J38" s="3">
        <v>0</v>
      </c>
      <c r="K38" s="3">
        <v>0</v>
      </c>
      <c r="L38" s="3">
        <v>0</v>
      </c>
      <c r="M38" s="27" t="e">
        <f>+K38/(J38-L38)</f>
        <v>#DIV/0!</v>
      </c>
      <c r="N38" s="3">
        <v>0</v>
      </c>
      <c r="O38" s="3">
        <v>0</v>
      </c>
      <c r="P38" s="3">
        <v>0</v>
      </c>
      <c r="Q38" s="27" t="e">
        <f>+O38/(N38-P38)</f>
        <v>#DIV/0!</v>
      </c>
      <c r="R38" s="3">
        <v>0</v>
      </c>
      <c r="S38" s="3">
        <v>0</v>
      </c>
      <c r="T38" s="3">
        <v>0</v>
      </c>
      <c r="U38" s="27" t="e">
        <f>+S38/(R38-T38)</f>
        <v>#DIV/0!</v>
      </c>
      <c r="V38" s="3">
        <v>0</v>
      </c>
      <c r="W38" s="3">
        <v>0</v>
      </c>
      <c r="X38" s="3">
        <v>0</v>
      </c>
      <c r="Y38" s="27" t="e">
        <f>+W38/(V38-X38)</f>
        <v>#DIV/0!</v>
      </c>
      <c r="Z38" s="3">
        <v>0</v>
      </c>
      <c r="AA38" s="3">
        <v>0</v>
      </c>
      <c r="AB38" s="3">
        <v>0</v>
      </c>
      <c r="AC38" s="27" t="e">
        <f>+AA38/(Z38-AB38)</f>
        <v>#DIV/0!</v>
      </c>
    </row>
    <row r="39" spans="1:29" ht="12">
      <c r="A39" s="5" t="s">
        <v>27</v>
      </c>
      <c r="B39" s="3">
        <v>1</v>
      </c>
      <c r="C39" s="3">
        <v>1</v>
      </c>
      <c r="D39" s="3">
        <v>0</v>
      </c>
      <c r="E39" s="27">
        <f>+C39/(B39-D39)</f>
        <v>1</v>
      </c>
      <c r="F39" s="3">
        <v>6</v>
      </c>
      <c r="G39" s="3">
        <v>6</v>
      </c>
      <c r="H39" s="3">
        <v>0</v>
      </c>
      <c r="I39" s="27">
        <f>+G39/(F39-H39)</f>
        <v>1</v>
      </c>
      <c r="J39" s="3">
        <v>0</v>
      </c>
      <c r="K39" s="3">
        <v>0</v>
      </c>
      <c r="L39" s="3">
        <v>0</v>
      </c>
      <c r="M39" s="27" t="e">
        <f>+K39/(J39-L39)</f>
        <v>#DIV/0!</v>
      </c>
      <c r="N39" s="3">
        <v>0</v>
      </c>
      <c r="O39" s="3">
        <v>0</v>
      </c>
      <c r="P39" s="3">
        <v>0</v>
      </c>
      <c r="Q39" s="27" t="e">
        <f>+O39/(N39-P39)</f>
        <v>#DIV/0!</v>
      </c>
      <c r="R39" s="3">
        <v>0</v>
      </c>
      <c r="S39" s="3">
        <v>0</v>
      </c>
      <c r="T39" s="3">
        <v>0</v>
      </c>
      <c r="U39" s="27" t="e">
        <f>+S39/(R39-T39)</f>
        <v>#DIV/0!</v>
      </c>
      <c r="V39" s="3">
        <v>5</v>
      </c>
      <c r="W39" s="3">
        <v>5</v>
      </c>
      <c r="X39" s="3">
        <v>0</v>
      </c>
      <c r="Y39" s="27">
        <f>+W39/(V39-X39)</f>
        <v>1</v>
      </c>
      <c r="Z39" s="3">
        <v>0</v>
      </c>
      <c r="AA39" s="3">
        <v>0</v>
      </c>
      <c r="AB39" s="3">
        <v>0</v>
      </c>
      <c r="AC39" s="27" t="e">
        <f>+AA39/(Z39-AB39)</f>
        <v>#DIV/0!</v>
      </c>
    </row>
    <row r="40" ht="0.75" customHeight="1">
      <c r="A40" s="3"/>
    </row>
    <row r="41" spans="1:29" ht="12">
      <c r="A41" s="5" t="s">
        <v>28</v>
      </c>
      <c r="B41" s="3">
        <v>0</v>
      </c>
      <c r="C41" s="3">
        <v>0</v>
      </c>
      <c r="D41" s="3">
        <v>0</v>
      </c>
      <c r="E41" s="27" t="e">
        <f aca="true" t="shared" si="0" ref="E41:E46">+C41/(B41-D41)</f>
        <v>#DIV/0!</v>
      </c>
      <c r="F41" s="3">
        <v>0</v>
      </c>
      <c r="G41" s="3">
        <v>0</v>
      </c>
      <c r="H41" s="3">
        <v>0</v>
      </c>
      <c r="I41" s="27" t="e">
        <f>+G41/(F41-H41)</f>
        <v>#DIV/0!</v>
      </c>
      <c r="J41" s="3">
        <v>0</v>
      </c>
      <c r="K41" s="3">
        <v>0</v>
      </c>
      <c r="L41" s="3">
        <v>0</v>
      </c>
      <c r="M41" s="27" t="e">
        <f>+K41/(J41-L41)</f>
        <v>#DIV/0!</v>
      </c>
      <c r="N41" s="3">
        <v>0</v>
      </c>
      <c r="O41" s="3">
        <v>0</v>
      </c>
      <c r="P41" s="3">
        <v>0</v>
      </c>
      <c r="Q41" s="27" t="e">
        <f>+O41/(N41-P41)</f>
        <v>#DIV/0!</v>
      </c>
      <c r="R41" s="3">
        <v>0</v>
      </c>
      <c r="S41" s="3">
        <v>0</v>
      </c>
      <c r="T41" s="3">
        <v>0</v>
      </c>
      <c r="U41" s="27" t="e">
        <f>+S41/(R41-T41)</f>
        <v>#DIV/0!</v>
      </c>
      <c r="V41" s="3">
        <v>0</v>
      </c>
      <c r="W41" s="3">
        <v>0</v>
      </c>
      <c r="X41" s="3">
        <v>0</v>
      </c>
      <c r="Y41" s="27" t="e">
        <f>+W41/(V41-X41)</f>
        <v>#DIV/0!</v>
      </c>
      <c r="Z41" s="3">
        <v>0</v>
      </c>
      <c r="AA41" s="3">
        <v>0</v>
      </c>
      <c r="AB41" s="3">
        <v>0</v>
      </c>
      <c r="AC41" s="27" t="e">
        <f>+AA41/(Z41-AB41)</f>
        <v>#DIV/0!</v>
      </c>
    </row>
    <row r="42" spans="1:29" ht="12">
      <c r="A42" s="7" t="s">
        <v>29</v>
      </c>
      <c r="B42" s="3">
        <v>6</v>
      </c>
      <c r="C42" s="3">
        <v>6</v>
      </c>
      <c r="D42" s="3">
        <v>0</v>
      </c>
      <c r="E42" s="27">
        <f t="shared" si="0"/>
        <v>1</v>
      </c>
      <c r="F42" s="3">
        <v>139</v>
      </c>
      <c r="G42" s="3">
        <v>134</v>
      </c>
      <c r="H42" s="3">
        <v>0</v>
      </c>
      <c r="I42" s="27">
        <f>+G42/(F42-H42)</f>
        <v>0.9640287769784173</v>
      </c>
      <c r="J42" s="3">
        <v>12</v>
      </c>
      <c r="K42" s="3">
        <v>12</v>
      </c>
      <c r="L42" s="3">
        <v>0</v>
      </c>
      <c r="M42" s="27">
        <f>+K42/(J42-L42)</f>
        <v>1</v>
      </c>
      <c r="N42" s="3">
        <v>5</v>
      </c>
      <c r="O42" s="3">
        <v>5</v>
      </c>
      <c r="P42" s="3">
        <v>0</v>
      </c>
      <c r="Q42" s="27">
        <f>+O42/(N42-P42)</f>
        <v>1</v>
      </c>
      <c r="R42" s="3">
        <v>5</v>
      </c>
      <c r="S42" s="3">
        <v>0</v>
      </c>
      <c r="T42" s="3">
        <v>0</v>
      </c>
      <c r="U42" s="27">
        <f>+S42/(R42-T42)</f>
        <v>0</v>
      </c>
      <c r="V42" s="3">
        <v>138</v>
      </c>
      <c r="W42" s="3">
        <v>133</v>
      </c>
      <c r="X42" s="3">
        <v>0</v>
      </c>
      <c r="Y42" s="27">
        <f>+W42/(V42-X42)</f>
        <v>0.9637681159420289</v>
      </c>
      <c r="Z42" s="3">
        <v>0</v>
      </c>
      <c r="AA42" s="3">
        <v>0</v>
      </c>
      <c r="AB42" s="3">
        <v>0</v>
      </c>
      <c r="AC42" s="27" t="e">
        <f>+AA42/(Z42-AB42)</f>
        <v>#DIV/0!</v>
      </c>
    </row>
    <row r="43" spans="1:29" ht="12">
      <c r="A43" s="5" t="s">
        <v>30</v>
      </c>
      <c r="B43" s="3">
        <v>0</v>
      </c>
      <c r="C43" s="3">
        <v>0</v>
      </c>
      <c r="D43" s="3">
        <v>0</v>
      </c>
      <c r="E43" s="27" t="e">
        <f t="shared" si="0"/>
        <v>#DIV/0!</v>
      </c>
      <c r="F43" s="3">
        <v>18</v>
      </c>
      <c r="G43" s="3">
        <v>18</v>
      </c>
      <c r="H43" s="3">
        <v>0</v>
      </c>
      <c r="I43" s="27">
        <f>+G43/(F43-H43)</f>
        <v>1</v>
      </c>
      <c r="J43" s="3">
        <v>3</v>
      </c>
      <c r="K43" s="3">
        <v>3</v>
      </c>
      <c r="L43" s="3">
        <v>0</v>
      </c>
      <c r="M43" s="27">
        <f>+K43/(J43-L43)</f>
        <v>1</v>
      </c>
      <c r="N43" s="3">
        <v>0</v>
      </c>
      <c r="O43" s="3">
        <v>0</v>
      </c>
      <c r="P43" s="3">
        <v>0</v>
      </c>
      <c r="Q43" s="27" t="e">
        <f>+O43/(N43-P43)</f>
        <v>#DIV/0!</v>
      </c>
      <c r="R43" s="3">
        <v>0</v>
      </c>
      <c r="S43" s="3">
        <v>0</v>
      </c>
      <c r="T43" s="3">
        <v>0</v>
      </c>
      <c r="U43" s="27" t="e">
        <f>+S43/(R43-T43)</f>
        <v>#DIV/0!</v>
      </c>
      <c r="V43" s="3">
        <v>2</v>
      </c>
      <c r="W43" s="3">
        <v>2</v>
      </c>
      <c r="X43" s="3">
        <v>0</v>
      </c>
      <c r="Y43" s="27">
        <f>+W43/(V43-X43)</f>
        <v>1</v>
      </c>
      <c r="Z43" s="3">
        <v>0</v>
      </c>
      <c r="AA43" s="3">
        <v>0</v>
      </c>
      <c r="AB43" s="3">
        <v>0</v>
      </c>
      <c r="AC43" s="27" t="e">
        <f>+AA43/(Z43-AB43)</f>
        <v>#DIV/0!</v>
      </c>
    </row>
    <row r="44" spans="1:29" ht="12">
      <c r="A44" s="7" t="s">
        <v>31</v>
      </c>
      <c r="B44" s="3">
        <v>0</v>
      </c>
      <c r="C44" s="3">
        <v>0</v>
      </c>
      <c r="D44" s="3">
        <v>0</v>
      </c>
      <c r="E44" s="27" t="e">
        <f t="shared" si="0"/>
        <v>#DIV/0!</v>
      </c>
      <c r="F44" s="3">
        <v>0</v>
      </c>
      <c r="G44" s="3">
        <v>0</v>
      </c>
      <c r="H44" s="3">
        <v>0</v>
      </c>
      <c r="I44" s="27" t="e">
        <f>+G44/(F44-H44)</f>
        <v>#DIV/0!</v>
      </c>
      <c r="J44" s="3">
        <v>0</v>
      </c>
      <c r="K44" s="3">
        <v>0</v>
      </c>
      <c r="L44" s="3">
        <v>0</v>
      </c>
      <c r="M44" s="27" t="e">
        <f>+K44/(J44-L44)</f>
        <v>#DIV/0!</v>
      </c>
      <c r="N44" s="3">
        <v>0</v>
      </c>
      <c r="O44" s="3">
        <v>0</v>
      </c>
      <c r="P44" s="3">
        <v>0</v>
      </c>
      <c r="Q44" s="27" t="e">
        <f>+O44/(N44-P44)</f>
        <v>#DIV/0!</v>
      </c>
      <c r="R44" s="3">
        <v>0</v>
      </c>
      <c r="S44" s="3">
        <v>0</v>
      </c>
      <c r="T44" s="3">
        <v>0</v>
      </c>
      <c r="U44" s="27" t="e">
        <f>+S44/(R44-T44)</f>
        <v>#DIV/0!</v>
      </c>
      <c r="V44" s="3">
        <v>0</v>
      </c>
      <c r="W44" s="3">
        <v>0</v>
      </c>
      <c r="X44" s="3">
        <v>0</v>
      </c>
      <c r="Y44" s="27" t="e">
        <f>+W44/(V44-X44)</f>
        <v>#DIV/0!</v>
      </c>
      <c r="Z44" s="3">
        <v>0</v>
      </c>
      <c r="AA44" s="3">
        <v>0</v>
      </c>
      <c r="AB44" s="3">
        <v>0</v>
      </c>
      <c r="AC44" s="27" t="e">
        <f>+AA44/(Z44-AB44)</f>
        <v>#DIV/0!</v>
      </c>
    </row>
    <row r="45" spans="5:29" ht="12">
      <c r="E45" s="27"/>
      <c r="I45" s="27"/>
      <c r="M45" s="27"/>
      <c r="Q45" s="27"/>
      <c r="U45" s="27"/>
      <c r="Y45" s="27"/>
      <c r="AC45" s="27"/>
    </row>
    <row r="46" spans="1:29" ht="12">
      <c r="A46" s="8" t="s">
        <v>32</v>
      </c>
      <c r="B46" s="10">
        <f>SUM(B7:B44)</f>
        <v>74</v>
      </c>
      <c r="C46" s="10">
        <f>SUM(C7:C44)</f>
        <v>56</v>
      </c>
      <c r="D46" s="10">
        <f>SUM(D7:D44)</f>
        <v>14</v>
      </c>
      <c r="E46" s="28">
        <f t="shared" si="0"/>
        <v>0.9333333333333333</v>
      </c>
      <c r="F46" s="10">
        <f>SUM(F7:F44)</f>
        <v>522</v>
      </c>
      <c r="G46" s="10">
        <f>SUM(G7:G44)</f>
        <v>405</v>
      </c>
      <c r="H46" s="10">
        <f>SUM(H7:H44)</f>
        <v>86</v>
      </c>
      <c r="I46" s="28">
        <f>+G46/(F46-H46)</f>
        <v>0.9288990825688074</v>
      </c>
      <c r="J46" s="10">
        <f>SUM(J7:J44)</f>
        <v>102</v>
      </c>
      <c r="K46" s="10">
        <f>SUM(K7:K44)</f>
        <v>67</v>
      </c>
      <c r="L46" s="10">
        <f>SUM(L7:L44)</f>
        <v>27</v>
      </c>
      <c r="M46" s="28">
        <f>+K46/(J46-L46)</f>
        <v>0.8933333333333333</v>
      </c>
      <c r="N46" s="10">
        <f>SUM(N7:N44)</f>
        <v>59</v>
      </c>
      <c r="O46" s="10">
        <f>SUM(O7:O44)</f>
        <v>36</v>
      </c>
      <c r="P46" s="10">
        <f>SUM(P7:P44)</f>
        <v>16</v>
      </c>
      <c r="Q46" s="28">
        <f>+O46/(N46-P46)</f>
        <v>0.8372093023255814</v>
      </c>
      <c r="R46" s="10">
        <f>SUM(R7:R44)</f>
        <v>29</v>
      </c>
      <c r="S46" s="10">
        <f>SUM(S7:S44)</f>
        <v>14</v>
      </c>
      <c r="T46" s="10">
        <f>SUM(T7:T44)</f>
        <v>4</v>
      </c>
      <c r="U46" s="28">
        <f>+S46/(R46-T46)</f>
        <v>0.56</v>
      </c>
      <c r="V46" s="10">
        <f>SUM(V7:V44)</f>
        <v>484</v>
      </c>
      <c r="W46" s="10">
        <f>SUM(W7:W44)</f>
        <v>371</v>
      </c>
      <c r="X46" s="10">
        <f>SUM(X7:X44)</f>
        <v>92</v>
      </c>
      <c r="Y46" s="28">
        <f>+W46/(V46-X46)</f>
        <v>0.9464285714285714</v>
      </c>
      <c r="Z46" s="10">
        <f>SUM(Z7:Z44)</f>
        <v>30</v>
      </c>
      <c r="AA46" s="10">
        <f>SUM(AA7:AA44)</f>
        <v>20</v>
      </c>
      <c r="AB46" s="10">
        <f>SUM(AB7:AB44)</f>
        <v>5</v>
      </c>
      <c r="AC46" s="28">
        <f>+AA46/(Z46-AB46)</f>
        <v>0.8</v>
      </c>
    </row>
    <row r="47" spans="1:29" ht="12">
      <c r="A47" s="8"/>
      <c r="B47" s="10"/>
      <c r="C47" s="10"/>
      <c r="D47" s="10"/>
      <c r="E47" s="28"/>
      <c r="F47" s="10"/>
      <c r="G47" s="10"/>
      <c r="H47" s="10"/>
      <c r="I47" s="28"/>
      <c r="J47" s="10"/>
      <c r="K47" s="10"/>
      <c r="L47" s="10"/>
      <c r="M47" s="28"/>
      <c r="N47" s="10"/>
      <c r="O47" s="10"/>
      <c r="P47" s="10"/>
      <c r="Q47" s="28"/>
      <c r="R47" s="10"/>
      <c r="S47" s="10"/>
      <c r="T47" s="10"/>
      <c r="U47" s="28"/>
      <c r="V47" s="10"/>
      <c r="W47" s="10"/>
      <c r="X47" s="10"/>
      <c r="Y47" s="28"/>
      <c r="Z47" s="10"/>
      <c r="AA47" s="10"/>
      <c r="AB47" s="10"/>
      <c r="AC47" s="28"/>
    </row>
    <row r="48" spans="1:165" s="9" customFormat="1" ht="12">
      <c r="A48" s="9" t="s">
        <v>40</v>
      </c>
      <c r="B48" s="29">
        <v>64</v>
      </c>
      <c r="C48" s="29">
        <v>45</v>
      </c>
      <c r="D48" s="29">
        <v>15</v>
      </c>
      <c r="E48" s="30">
        <v>0.9183673469387755</v>
      </c>
      <c r="F48" s="29">
        <v>396</v>
      </c>
      <c r="G48" s="29">
        <v>287</v>
      </c>
      <c r="H48" s="29">
        <v>102</v>
      </c>
      <c r="I48" s="30">
        <v>0.9761904761904762</v>
      </c>
      <c r="J48" s="29">
        <v>70</v>
      </c>
      <c r="K48" s="29">
        <v>46</v>
      </c>
      <c r="L48" s="29">
        <v>23</v>
      </c>
      <c r="M48" s="30">
        <v>0.9761904761904762</v>
      </c>
      <c r="N48" s="29">
        <v>56</v>
      </c>
      <c r="O48" s="29">
        <v>38</v>
      </c>
      <c r="P48" s="29">
        <v>18</v>
      </c>
      <c r="Q48" s="30">
        <v>0.9761904761904762</v>
      </c>
      <c r="R48" s="29">
        <v>32</v>
      </c>
      <c r="S48" s="29">
        <v>20</v>
      </c>
      <c r="T48" s="29">
        <v>12</v>
      </c>
      <c r="U48" s="30">
        <v>0.9761904761904762</v>
      </c>
      <c r="V48" s="29">
        <v>298</v>
      </c>
      <c r="W48" s="29">
        <v>218</v>
      </c>
      <c r="X48" s="29">
        <v>72</v>
      </c>
      <c r="Y48" s="30">
        <v>0.9761904761904762</v>
      </c>
      <c r="Z48" s="29">
        <v>113</v>
      </c>
      <c r="AA48" s="29">
        <v>101</v>
      </c>
      <c r="AB48" s="29">
        <v>6</v>
      </c>
      <c r="AC48" s="30">
        <v>0.9761904761904762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</row>
    <row r="49" ht="12">
      <c r="A49" s="10"/>
    </row>
    <row r="50" ht="12">
      <c r="A50" s="10"/>
    </row>
    <row r="51" ht="12">
      <c r="A51" s="8"/>
    </row>
    <row r="52" ht="12">
      <c r="A52" s="3"/>
    </row>
  </sheetData>
  <printOptions/>
  <pageMargins left="0.75" right="0.75" top="0.29" bottom="0.21" header="0.2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2004-01-21T13:50:43Z</cp:lastPrinted>
  <dcterms:created xsi:type="dcterms:W3CDTF">2003-11-18T19:39:33Z</dcterms:created>
  <dcterms:modified xsi:type="dcterms:W3CDTF">2004-06-22T16:44:17Z</dcterms:modified>
  <cp:category/>
  <cp:version/>
  <cp:contentType/>
  <cp:contentStatus/>
</cp:coreProperties>
</file>