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heet1" sheetId="1" r:id="rId1"/>
    <sheet name="RetentionUMMARY" sheetId="2" r:id="rId2"/>
  </sheets>
  <definedNames/>
  <calcPr fullCalcOnLoad="1"/>
</workbook>
</file>

<file path=xl/sharedStrings.xml><?xml version="1.0" encoding="utf-8"?>
<sst xmlns="http://schemas.openxmlformats.org/spreadsheetml/2006/main" count="97" uniqueCount="44">
  <si>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</si>
  <si>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</si>
  <si>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</si>
  <si>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</si>
  <si>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</si>
  <si>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</si>
  <si>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</si>
  <si>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</si>
  <si>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</si>
  <si>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</si>
  <si>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</si>
  <si>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</si>
  <si>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</si>
  <si>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</si>
  <si>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</si>
  <si>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</si>
  <si>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</si>
  <si>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</si>
  <si>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</si>
  <si>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</si>
  <si>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</si>
  <si>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</si>
  <si>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</si>
  <si>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</si>
  <si>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</si>
  <si>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</si>
  <si>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</si>
  <si>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</si>
  <si>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</si>
  <si>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</si>
  <si>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</si>
  <si>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</si>
  <si>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# Emp. w/in 180 Days</t>
  </si>
  <si>
    <t># Still Emp 3 mo. Later</t>
  </si>
  <si>
    <t># Non Resp</t>
  </si>
  <si>
    <t>3P2:  Retention</t>
  </si>
  <si>
    <t>3P2:  Special Populations</t>
  </si>
  <si>
    <t>Individ. With Disabil.</t>
  </si>
  <si>
    <t>Econ. Disadv.</t>
  </si>
  <si>
    <t>Non-Trad.</t>
  </si>
  <si>
    <t>Single Parent</t>
  </si>
  <si>
    <t>Displaced Homemaker</t>
  </si>
  <si>
    <t>LEP</t>
  </si>
  <si>
    <t>Acad. Disad.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</si>
</sst>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  <xf numFmtId="1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2"/>
  <sheetViews>
    <sheetView workbookViewId="0" topLeftCell="A1">
      <selection activeCell="C41" sqref="C41"/>
    </sheetView>
  </sheetViews>
  <sheetFormatPr defaultColWidth="9.140625" defaultRowHeight="12.75"/>
  <cols>
    <col min="1" max="5" width="9.140625" style="2" customWidth="1"/>
    <col min="6" max="6" width="6.57421875" style="2" customWidth="1"/>
    <col min="7" max="61" width="9.140625" style="2" customWidth="1"/>
  </cols>
  <sheetData>
    <row r="1" s="12" customFormat="1" ht="15.75">
      <c r="A1" s="12" t="s">
        <v>36</v>
      </c>
    </row>
    <row r="3" spans="2:26" ht="12.75">
      <c r="B3" s="2" t="s">
        <v>37</v>
      </c>
      <c r="F3" s="2" t="s">
        <v>38</v>
      </c>
      <c r="J3" s="2" t="s">
        <v>39</v>
      </c>
      <c r="N3" s="2" t="s">
        <v>40</v>
      </c>
      <c r="R3" s="2" t="s">
        <v>41</v>
      </c>
      <c r="V3" s="2" t="s">
        <v>43</v>
      </c>
      <c r="Z3" s="2" t="s">
        <v>42</v>
      </c>
    </row>
    <row r="5" spans="2:28" ht="12.75">
      <c r="B5" t="s">
        <v>32</v>
      </c>
      <c r="C5" t="s">
        <v>33</v>
      </c>
      <c r="D5" t="s">
        <v>34</v>
      </c>
      <c r="E5"/>
      <c r="F5" t="s">
        <v>32</v>
      </c>
      <c r="G5" t="s">
        <v>33</v>
      </c>
      <c r="H5" t="s">
        <v>34</v>
      </c>
      <c r="I5"/>
      <c r="J5" t="s">
        <v>32</v>
      </c>
      <c r="K5" t="s">
        <v>33</v>
      </c>
      <c r="L5" t="s">
        <v>34</v>
      </c>
      <c r="M5"/>
      <c r="N5" t="s">
        <v>32</v>
      </c>
      <c r="O5" t="s">
        <v>33</v>
      </c>
      <c r="P5" t="s">
        <v>34</v>
      </c>
      <c r="Q5"/>
      <c r="R5" t="s">
        <v>32</v>
      </c>
      <c r="S5" t="s">
        <v>33</v>
      </c>
      <c r="T5" t="s">
        <v>34</v>
      </c>
      <c r="U5"/>
      <c r="V5" t="s">
        <v>32</v>
      </c>
      <c r="W5" t="s">
        <v>33</v>
      </c>
      <c r="X5" t="s">
        <v>34</v>
      </c>
      <c r="Y5"/>
      <c r="Z5" t="s">
        <v>32</v>
      </c>
      <c r="AA5" t="s">
        <v>33</v>
      </c>
      <c r="AB5" t="s">
        <v>34</v>
      </c>
    </row>
    <row r="7" spans="1:28" ht="12.75">
      <c r="A7" s="3" t="s">
        <v>0</v>
      </c>
      <c r="B7" s="2">
        <v>1</v>
      </c>
      <c r="C7" s="2">
        <v>1</v>
      </c>
      <c r="D7" s="2">
        <v>0</v>
      </c>
      <c r="F7" s="2">
        <v>11</v>
      </c>
      <c r="G7" s="2">
        <v>11</v>
      </c>
      <c r="H7" s="2">
        <v>0</v>
      </c>
      <c r="J7" s="2">
        <v>0</v>
      </c>
      <c r="K7" s="2">
        <v>0</v>
      </c>
      <c r="L7" s="2">
        <v>0</v>
      </c>
      <c r="N7" s="2">
        <v>3</v>
      </c>
      <c r="O7" s="2">
        <v>3</v>
      </c>
      <c r="P7" s="2">
        <v>0</v>
      </c>
      <c r="R7" s="2">
        <v>0</v>
      </c>
      <c r="S7" s="2">
        <v>0</v>
      </c>
      <c r="T7" s="2">
        <v>0</v>
      </c>
      <c r="V7" s="2">
        <v>15</v>
      </c>
      <c r="W7" s="2">
        <v>15</v>
      </c>
      <c r="X7" s="2">
        <v>0</v>
      </c>
      <c r="Z7" s="2">
        <v>0</v>
      </c>
      <c r="AA7" s="2">
        <v>0</v>
      </c>
      <c r="AB7" s="2">
        <v>0</v>
      </c>
    </row>
    <row r="8" spans="1:28" ht="12.75">
      <c r="A8" s="3" t="s">
        <v>1</v>
      </c>
      <c r="B8" s="2">
        <v>0</v>
      </c>
      <c r="C8" s="2">
        <v>0</v>
      </c>
      <c r="D8" s="2">
        <v>0</v>
      </c>
      <c r="F8" s="2">
        <v>0</v>
      </c>
      <c r="G8" s="2">
        <v>0</v>
      </c>
      <c r="H8" s="2">
        <v>0</v>
      </c>
      <c r="J8" s="2">
        <v>0</v>
      </c>
      <c r="K8" s="2">
        <v>0</v>
      </c>
      <c r="L8" s="2">
        <v>0</v>
      </c>
      <c r="N8" s="2">
        <v>0</v>
      </c>
      <c r="O8" s="2">
        <v>0</v>
      </c>
      <c r="P8" s="2">
        <v>0</v>
      </c>
      <c r="R8" s="2">
        <v>0</v>
      </c>
      <c r="S8" s="2">
        <v>0</v>
      </c>
      <c r="T8" s="2">
        <v>0</v>
      </c>
      <c r="V8" s="2">
        <v>0</v>
      </c>
      <c r="W8" s="2">
        <v>0</v>
      </c>
      <c r="X8" s="2">
        <v>0</v>
      </c>
      <c r="Z8" s="2">
        <v>0</v>
      </c>
      <c r="AA8" s="2">
        <v>0</v>
      </c>
      <c r="AB8" s="2">
        <v>0</v>
      </c>
    </row>
    <row r="9" spans="1:28" ht="12.75">
      <c r="A9" s="3" t="s">
        <v>2</v>
      </c>
      <c r="B9" s="2">
        <v>1</v>
      </c>
      <c r="C9" s="2">
        <v>1</v>
      </c>
      <c r="D9" s="2">
        <v>0</v>
      </c>
      <c r="F9" s="2">
        <v>2</v>
      </c>
      <c r="G9" s="2">
        <v>2</v>
      </c>
      <c r="H9" s="2">
        <v>0</v>
      </c>
      <c r="J9" s="2">
        <v>0</v>
      </c>
      <c r="K9" s="2">
        <v>0</v>
      </c>
      <c r="L9" s="2">
        <v>0</v>
      </c>
      <c r="N9" s="2">
        <v>2</v>
      </c>
      <c r="O9" s="2">
        <v>2</v>
      </c>
      <c r="P9" s="2">
        <v>0</v>
      </c>
      <c r="R9" s="2">
        <v>0</v>
      </c>
      <c r="S9" s="2">
        <v>0</v>
      </c>
      <c r="T9" s="2">
        <v>0</v>
      </c>
      <c r="V9" s="2">
        <v>2</v>
      </c>
      <c r="W9" s="2">
        <v>2</v>
      </c>
      <c r="X9" s="2">
        <v>0</v>
      </c>
      <c r="Z9" s="2">
        <v>0</v>
      </c>
      <c r="AA9" s="2">
        <v>0</v>
      </c>
      <c r="AB9" s="2">
        <v>0</v>
      </c>
    </row>
    <row r="10" spans="1:28" ht="12.75">
      <c r="A10" s="3" t="s">
        <v>3</v>
      </c>
      <c r="B10" s="2">
        <v>0</v>
      </c>
      <c r="C10" s="2">
        <v>0</v>
      </c>
      <c r="D10" s="2">
        <v>0</v>
      </c>
      <c r="F10" s="2">
        <v>9</v>
      </c>
      <c r="G10" s="2">
        <v>6</v>
      </c>
      <c r="H10" s="2">
        <v>3</v>
      </c>
      <c r="J10" s="2">
        <v>5</v>
      </c>
      <c r="K10" s="2">
        <v>2</v>
      </c>
      <c r="L10" s="2">
        <v>3</v>
      </c>
      <c r="N10" s="2">
        <v>2</v>
      </c>
      <c r="O10" s="2">
        <v>1</v>
      </c>
      <c r="P10" s="2">
        <v>1</v>
      </c>
      <c r="R10" s="2">
        <v>0</v>
      </c>
      <c r="S10" s="2">
        <v>0</v>
      </c>
      <c r="T10" s="2">
        <v>0</v>
      </c>
      <c r="V10" s="2">
        <v>2</v>
      </c>
      <c r="W10" s="2">
        <v>1</v>
      </c>
      <c r="X10" s="2">
        <v>1</v>
      </c>
      <c r="Z10" s="2">
        <v>0</v>
      </c>
      <c r="AA10" s="2">
        <v>0</v>
      </c>
      <c r="AB10" s="2">
        <v>0</v>
      </c>
    </row>
    <row r="11" spans="1:28" ht="12.75">
      <c r="A11" s="3" t="s">
        <v>4</v>
      </c>
      <c r="B11" s="2">
        <v>0</v>
      </c>
      <c r="C11" s="2">
        <v>0</v>
      </c>
      <c r="D11" s="2">
        <v>0</v>
      </c>
      <c r="F11" s="2">
        <v>0</v>
      </c>
      <c r="G11" s="2">
        <v>0</v>
      </c>
      <c r="H11" s="2">
        <v>0</v>
      </c>
      <c r="J11" s="2">
        <v>0</v>
      </c>
      <c r="K11" s="2">
        <v>0</v>
      </c>
      <c r="L11" s="2">
        <v>0</v>
      </c>
      <c r="N11" s="2">
        <v>0</v>
      </c>
      <c r="O11" s="2">
        <v>0</v>
      </c>
      <c r="P11" s="2">
        <v>0</v>
      </c>
      <c r="R11" s="2">
        <v>0</v>
      </c>
      <c r="S11" s="2">
        <v>0</v>
      </c>
      <c r="T11" s="2">
        <v>0</v>
      </c>
      <c r="V11" s="2">
        <v>0</v>
      </c>
      <c r="W11" s="2">
        <v>0</v>
      </c>
      <c r="X11" s="2">
        <v>0</v>
      </c>
      <c r="Z11" s="2">
        <v>0</v>
      </c>
      <c r="AA11" s="2">
        <v>0</v>
      </c>
      <c r="AB11" s="2">
        <v>0</v>
      </c>
    </row>
    <row r="12" spans="1:28" ht="12.75">
      <c r="A12" s="3" t="s">
        <v>5</v>
      </c>
      <c r="B12" s="2">
        <v>9</v>
      </c>
      <c r="C12" s="2">
        <v>7</v>
      </c>
      <c r="D12" s="2">
        <v>0</v>
      </c>
      <c r="F12" s="2">
        <v>37</v>
      </c>
      <c r="G12" s="2">
        <v>35</v>
      </c>
      <c r="H12" s="2">
        <v>0</v>
      </c>
      <c r="J12" s="2">
        <v>5</v>
      </c>
      <c r="K12" s="2">
        <v>4</v>
      </c>
      <c r="L12" s="2">
        <v>0</v>
      </c>
      <c r="N12" s="2">
        <v>3</v>
      </c>
      <c r="O12" s="2">
        <v>2</v>
      </c>
      <c r="P12" s="2">
        <v>0</v>
      </c>
      <c r="R12" s="2">
        <v>0</v>
      </c>
      <c r="S12" s="2">
        <v>0</v>
      </c>
      <c r="T12" s="2">
        <v>0</v>
      </c>
      <c r="V12" s="2">
        <v>12</v>
      </c>
      <c r="W12" s="2">
        <v>12</v>
      </c>
      <c r="X12" s="2">
        <v>0</v>
      </c>
      <c r="Z12" s="2">
        <v>0</v>
      </c>
      <c r="AA12" s="2">
        <v>0</v>
      </c>
      <c r="AB12" s="2">
        <v>0</v>
      </c>
    </row>
    <row r="13" spans="1:28" ht="12.75">
      <c r="A13" s="3" t="s">
        <v>6</v>
      </c>
      <c r="B13" s="2">
        <v>0</v>
      </c>
      <c r="C13" s="2">
        <v>0</v>
      </c>
      <c r="D13" s="2">
        <v>0</v>
      </c>
      <c r="F13" s="2">
        <v>0</v>
      </c>
      <c r="G13" s="2">
        <v>0</v>
      </c>
      <c r="H13" s="2">
        <v>0</v>
      </c>
      <c r="J13" s="2">
        <v>0</v>
      </c>
      <c r="K13" s="2">
        <v>0</v>
      </c>
      <c r="L13" s="2">
        <v>0</v>
      </c>
      <c r="N13" s="2">
        <v>0</v>
      </c>
      <c r="O13" s="2">
        <v>0</v>
      </c>
      <c r="P13" s="2">
        <v>0</v>
      </c>
      <c r="R13" s="2">
        <v>0</v>
      </c>
      <c r="S13" s="2">
        <v>0</v>
      </c>
      <c r="T13" s="2">
        <v>0</v>
      </c>
      <c r="V13" s="2">
        <v>0</v>
      </c>
      <c r="W13" s="2">
        <v>0</v>
      </c>
      <c r="X13" s="2">
        <v>0</v>
      </c>
      <c r="Z13" s="2">
        <v>0</v>
      </c>
      <c r="AA13" s="2">
        <v>0</v>
      </c>
      <c r="AB13" s="2">
        <v>0</v>
      </c>
    </row>
    <row r="14" spans="1:28" ht="12.75">
      <c r="A14" s="3" t="s">
        <v>7</v>
      </c>
      <c r="B14" s="2">
        <v>63</v>
      </c>
      <c r="C14" s="2">
        <v>63</v>
      </c>
      <c r="D14" s="2">
        <v>0</v>
      </c>
      <c r="F14" s="2">
        <v>99</v>
      </c>
      <c r="G14" s="2">
        <v>99</v>
      </c>
      <c r="H14" s="2">
        <v>0</v>
      </c>
      <c r="J14" s="2">
        <v>21</v>
      </c>
      <c r="K14" s="2">
        <v>21</v>
      </c>
      <c r="L14" s="2">
        <v>0</v>
      </c>
      <c r="N14" s="2">
        <v>9</v>
      </c>
      <c r="O14" s="2">
        <v>9</v>
      </c>
      <c r="P14" s="2">
        <v>0</v>
      </c>
      <c r="R14" s="2">
        <v>2</v>
      </c>
      <c r="S14" s="2">
        <v>2</v>
      </c>
      <c r="T14" s="2">
        <v>0</v>
      </c>
      <c r="V14" s="2">
        <v>125</v>
      </c>
      <c r="W14" s="2">
        <v>125</v>
      </c>
      <c r="X14" s="2">
        <v>0</v>
      </c>
      <c r="Z14" s="2">
        <v>0</v>
      </c>
      <c r="AA14" s="2">
        <v>0</v>
      </c>
      <c r="AB14" s="2">
        <v>0</v>
      </c>
    </row>
    <row r="15" spans="1:28" ht="12.75">
      <c r="A15" s="3" t="s">
        <v>8</v>
      </c>
      <c r="B15" s="2">
        <v>0</v>
      </c>
      <c r="C15" s="2">
        <v>0</v>
      </c>
      <c r="D15" s="2">
        <v>0</v>
      </c>
      <c r="F15" s="2">
        <v>0</v>
      </c>
      <c r="G15" s="2">
        <v>0</v>
      </c>
      <c r="H15" s="2">
        <v>0</v>
      </c>
      <c r="J15" s="2">
        <v>0</v>
      </c>
      <c r="K15" s="2">
        <v>0</v>
      </c>
      <c r="L15" s="2">
        <v>0</v>
      </c>
      <c r="N15" s="2">
        <v>0</v>
      </c>
      <c r="O15" s="2">
        <v>0</v>
      </c>
      <c r="P15" s="2">
        <v>0</v>
      </c>
      <c r="R15" s="2">
        <v>0</v>
      </c>
      <c r="S15" s="2">
        <v>0</v>
      </c>
      <c r="T15" s="2">
        <v>0</v>
      </c>
      <c r="V15" s="2">
        <v>0</v>
      </c>
      <c r="W15" s="2">
        <v>0</v>
      </c>
      <c r="X15" s="2">
        <v>0</v>
      </c>
      <c r="Z15" s="2">
        <v>0</v>
      </c>
      <c r="AA15" s="2">
        <v>0</v>
      </c>
      <c r="AB15" s="2">
        <v>0</v>
      </c>
    </row>
    <row r="16" spans="1:28" ht="12.75">
      <c r="A16" s="3" t="s">
        <v>9</v>
      </c>
      <c r="B16" s="2">
        <v>6</v>
      </c>
      <c r="C16" s="2">
        <v>4</v>
      </c>
      <c r="D16" s="2">
        <v>2</v>
      </c>
      <c r="F16" s="2">
        <v>14</v>
      </c>
      <c r="G16" s="2">
        <v>4</v>
      </c>
      <c r="H16" s="2">
        <v>9</v>
      </c>
      <c r="J16" s="2">
        <v>3</v>
      </c>
      <c r="K16" s="2">
        <v>0</v>
      </c>
      <c r="L16" s="2">
        <v>3</v>
      </c>
      <c r="N16" s="2">
        <v>3</v>
      </c>
      <c r="O16" s="2">
        <v>3</v>
      </c>
      <c r="P16" s="2">
        <v>1</v>
      </c>
      <c r="R16" s="2">
        <v>5</v>
      </c>
      <c r="S16" s="2">
        <v>1</v>
      </c>
      <c r="T16" s="2">
        <v>3</v>
      </c>
      <c r="V16" s="2">
        <v>33</v>
      </c>
      <c r="W16" s="2">
        <v>14</v>
      </c>
      <c r="X16" s="2">
        <v>18</v>
      </c>
      <c r="Z16" s="2">
        <v>0</v>
      </c>
      <c r="AA16" s="2">
        <v>0</v>
      </c>
      <c r="AB16" s="2">
        <v>0</v>
      </c>
    </row>
    <row r="17" spans="1:61" s="9" customFormat="1" ht="12.75">
      <c r="A17" s="4" t="s">
        <v>10</v>
      </c>
      <c r="B17" s="5">
        <v>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v>0</v>
      </c>
      <c r="I17" s="5"/>
      <c r="J17" s="5">
        <v>0</v>
      </c>
      <c r="K17" s="5">
        <v>0</v>
      </c>
      <c r="L17" s="5">
        <v>0</v>
      </c>
      <c r="M17" s="5"/>
      <c r="N17" s="5">
        <v>0</v>
      </c>
      <c r="O17" s="5">
        <v>0</v>
      </c>
      <c r="P17" s="5">
        <v>0</v>
      </c>
      <c r="Q17" s="5"/>
      <c r="R17" s="5">
        <v>0</v>
      </c>
      <c r="S17" s="5">
        <v>0</v>
      </c>
      <c r="T17" s="5">
        <v>0</v>
      </c>
      <c r="U17" s="5"/>
      <c r="V17" s="5">
        <v>0</v>
      </c>
      <c r="W17" s="5">
        <v>0</v>
      </c>
      <c r="X17" s="5">
        <v>0</v>
      </c>
      <c r="Y17" s="5"/>
      <c r="Z17" s="5">
        <v>0</v>
      </c>
      <c r="AA17" s="5">
        <v>0</v>
      </c>
      <c r="AB17" s="5">
        <v>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28" ht="12.75">
      <c r="A18" s="3" t="s">
        <v>11</v>
      </c>
      <c r="B18" s="2">
        <v>0</v>
      </c>
      <c r="C18" s="2">
        <v>0</v>
      </c>
      <c r="D18" s="2">
        <v>0</v>
      </c>
      <c r="F18" s="2">
        <v>7</v>
      </c>
      <c r="G18" s="2">
        <v>2</v>
      </c>
      <c r="H18" s="2">
        <v>5</v>
      </c>
      <c r="J18" s="2">
        <v>1</v>
      </c>
      <c r="K18" s="2">
        <v>0</v>
      </c>
      <c r="L18" s="2">
        <v>1</v>
      </c>
      <c r="N18" s="2">
        <v>0</v>
      </c>
      <c r="O18" s="2">
        <v>0</v>
      </c>
      <c r="P18" s="2">
        <v>0</v>
      </c>
      <c r="R18" s="2">
        <v>0</v>
      </c>
      <c r="S18" s="2">
        <v>0</v>
      </c>
      <c r="T18" s="2">
        <v>0</v>
      </c>
      <c r="V18" s="2">
        <v>13</v>
      </c>
      <c r="W18" s="2">
        <v>4</v>
      </c>
      <c r="X18" s="2">
        <v>9</v>
      </c>
      <c r="Z18" s="2">
        <v>0</v>
      </c>
      <c r="AA18" s="2">
        <v>0</v>
      </c>
      <c r="AB18" s="2">
        <v>0</v>
      </c>
    </row>
    <row r="19" spans="1:28" ht="12.75">
      <c r="A19" s="3" t="s">
        <v>12</v>
      </c>
      <c r="B19" s="2">
        <v>0</v>
      </c>
      <c r="C19" s="2">
        <v>0</v>
      </c>
      <c r="D19" s="2">
        <v>0</v>
      </c>
      <c r="F19" s="2">
        <v>0</v>
      </c>
      <c r="G19" s="2">
        <v>0</v>
      </c>
      <c r="H19" s="2">
        <v>0</v>
      </c>
      <c r="J19" s="2">
        <v>0</v>
      </c>
      <c r="K19" s="2">
        <v>0</v>
      </c>
      <c r="L19" s="2">
        <v>0</v>
      </c>
      <c r="N19" s="2">
        <v>0</v>
      </c>
      <c r="O19" s="2">
        <v>0</v>
      </c>
      <c r="P19" s="2">
        <v>0</v>
      </c>
      <c r="R19" s="2">
        <v>0</v>
      </c>
      <c r="S19" s="2">
        <v>0</v>
      </c>
      <c r="T19" s="2">
        <v>0</v>
      </c>
      <c r="V19" s="2">
        <v>0</v>
      </c>
      <c r="W19" s="2">
        <v>0</v>
      </c>
      <c r="X19" s="2">
        <v>0</v>
      </c>
      <c r="Z19" s="2">
        <v>0</v>
      </c>
      <c r="AA19" s="2">
        <v>0</v>
      </c>
      <c r="AB19" s="2">
        <v>0</v>
      </c>
    </row>
    <row r="20" spans="1:28" ht="12.75">
      <c r="A20" s="3" t="s">
        <v>13</v>
      </c>
      <c r="B20" s="2">
        <v>0</v>
      </c>
      <c r="C20" s="2">
        <v>0</v>
      </c>
      <c r="D20" s="2">
        <v>0</v>
      </c>
      <c r="F20" s="2">
        <v>8</v>
      </c>
      <c r="G20" s="2">
        <v>4</v>
      </c>
      <c r="H20" s="2">
        <v>4</v>
      </c>
      <c r="J20" s="2">
        <v>1</v>
      </c>
      <c r="K20" s="2">
        <v>0</v>
      </c>
      <c r="L20" s="2">
        <v>1</v>
      </c>
      <c r="N20" s="2">
        <v>4</v>
      </c>
      <c r="O20" s="2">
        <v>2</v>
      </c>
      <c r="P20" s="2">
        <v>2</v>
      </c>
      <c r="R20" s="2">
        <v>1</v>
      </c>
      <c r="T20" s="2">
        <v>0</v>
      </c>
      <c r="V20" s="2">
        <v>8</v>
      </c>
      <c r="W20" s="2">
        <v>4</v>
      </c>
      <c r="X20" s="2">
        <v>4</v>
      </c>
      <c r="Z20" s="2">
        <v>3</v>
      </c>
      <c r="AA20" s="2">
        <v>2</v>
      </c>
      <c r="AB20" s="2">
        <v>1</v>
      </c>
    </row>
    <row r="21" spans="1:28" ht="12.75">
      <c r="A21" s="3" t="s">
        <v>14</v>
      </c>
      <c r="B21" s="2">
        <v>7</v>
      </c>
      <c r="C21" s="2">
        <v>4</v>
      </c>
      <c r="D21" s="2">
        <v>3</v>
      </c>
      <c r="F21" s="2">
        <v>8</v>
      </c>
      <c r="G21" s="2">
        <v>5</v>
      </c>
      <c r="H21" s="2">
        <v>2</v>
      </c>
      <c r="J21" s="2">
        <v>3</v>
      </c>
      <c r="K21" s="2">
        <v>1</v>
      </c>
      <c r="L21" s="2">
        <v>2</v>
      </c>
      <c r="N21" s="2">
        <v>2</v>
      </c>
      <c r="O21" s="2">
        <v>2</v>
      </c>
      <c r="P21" s="2">
        <v>0</v>
      </c>
      <c r="R21" s="2">
        <v>1</v>
      </c>
      <c r="S21" s="2">
        <v>0</v>
      </c>
      <c r="T21" s="2">
        <v>1</v>
      </c>
      <c r="V21" s="2">
        <v>7</v>
      </c>
      <c r="W21" s="2">
        <v>3</v>
      </c>
      <c r="X21" s="2">
        <v>3</v>
      </c>
      <c r="Z21" s="2">
        <v>2</v>
      </c>
      <c r="AA21" s="2">
        <v>0</v>
      </c>
      <c r="AB21" s="2">
        <v>1</v>
      </c>
    </row>
    <row r="22" spans="1:28" ht="12.75">
      <c r="A22" s="3" t="s">
        <v>15</v>
      </c>
      <c r="B22" s="2">
        <v>0</v>
      </c>
      <c r="C22" s="2">
        <v>0</v>
      </c>
      <c r="D22" s="2">
        <v>0</v>
      </c>
      <c r="F22" s="2">
        <v>0</v>
      </c>
      <c r="G22" s="2">
        <v>0</v>
      </c>
      <c r="H22" s="2">
        <v>0</v>
      </c>
      <c r="J22" s="2">
        <v>0</v>
      </c>
      <c r="K22" s="2">
        <v>0</v>
      </c>
      <c r="L22" s="2">
        <v>0</v>
      </c>
      <c r="N22" s="2">
        <v>0</v>
      </c>
      <c r="O22" s="2">
        <v>0</v>
      </c>
      <c r="P22" s="2">
        <v>0</v>
      </c>
      <c r="R22" s="2">
        <v>0</v>
      </c>
      <c r="S22" s="2">
        <v>0</v>
      </c>
      <c r="T22" s="2">
        <v>0</v>
      </c>
      <c r="V22" s="2">
        <v>0</v>
      </c>
      <c r="W22" s="2">
        <v>0</v>
      </c>
      <c r="X22" s="2">
        <v>0</v>
      </c>
      <c r="Z22" s="2">
        <v>0</v>
      </c>
      <c r="AA22" s="2">
        <v>0</v>
      </c>
      <c r="AB22" s="2">
        <v>0</v>
      </c>
    </row>
    <row r="23" spans="1:28" ht="12.75">
      <c r="A23" s="3" t="s">
        <v>16</v>
      </c>
      <c r="B23" s="2">
        <v>0</v>
      </c>
      <c r="C23" s="2">
        <v>0</v>
      </c>
      <c r="D23" s="2">
        <v>0</v>
      </c>
      <c r="F23" s="2">
        <v>0</v>
      </c>
      <c r="G23" s="2">
        <v>0</v>
      </c>
      <c r="H23" s="2">
        <v>0</v>
      </c>
      <c r="J23" s="2">
        <v>0</v>
      </c>
      <c r="K23" s="2">
        <v>0</v>
      </c>
      <c r="L23" s="2">
        <v>0</v>
      </c>
      <c r="N23" s="2">
        <v>0</v>
      </c>
      <c r="O23" s="2">
        <v>0</v>
      </c>
      <c r="P23" s="2">
        <v>0</v>
      </c>
      <c r="R23" s="2">
        <v>0</v>
      </c>
      <c r="S23" s="2">
        <v>0</v>
      </c>
      <c r="T23" s="2">
        <v>0</v>
      </c>
      <c r="V23" s="2">
        <v>0</v>
      </c>
      <c r="W23" s="2">
        <v>0</v>
      </c>
      <c r="X23" s="2">
        <v>0</v>
      </c>
      <c r="Z23" s="2">
        <v>0</v>
      </c>
      <c r="AA23" s="2">
        <v>0</v>
      </c>
      <c r="AB23" s="2">
        <v>0</v>
      </c>
    </row>
    <row r="24" spans="1:28" ht="12.75">
      <c r="A24" s="3" t="s">
        <v>17</v>
      </c>
      <c r="B24" s="2">
        <v>0</v>
      </c>
      <c r="C24" s="2">
        <v>0</v>
      </c>
      <c r="D24" s="2">
        <v>0</v>
      </c>
      <c r="F24" s="2">
        <v>2</v>
      </c>
      <c r="G24" s="2">
        <v>2</v>
      </c>
      <c r="H24" s="2">
        <v>0</v>
      </c>
      <c r="J24" s="2">
        <v>1</v>
      </c>
      <c r="K24" s="2">
        <v>1</v>
      </c>
      <c r="L24" s="2">
        <v>0</v>
      </c>
      <c r="N24" s="2">
        <v>3</v>
      </c>
      <c r="O24" s="2">
        <v>3</v>
      </c>
      <c r="P24" s="2">
        <v>0</v>
      </c>
      <c r="R24" s="2">
        <v>1</v>
      </c>
      <c r="S24" s="2">
        <v>1</v>
      </c>
      <c r="T24" s="2">
        <v>0</v>
      </c>
      <c r="V24" s="2">
        <v>6</v>
      </c>
      <c r="W24" s="2">
        <v>5</v>
      </c>
      <c r="X24" s="2">
        <v>1</v>
      </c>
      <c r="Z24" s="2">
        <v>0</v>
      </c>
      <c r="AA24" s="2">
        <v>0</v>
      </c>
      <c r="AB24" s="2">
        <v>0</v>
      </c>
    </row>
    <row r="25" spans="1:28" ht="12.75">
      <c r="A25" s="3" t="s">
        <v>18</v>
      </c>
      <c r="B25" s="2">
        <v>0</v>
      </c>
      <c r="C25" s="2">
        <v>0</v>
      </c>
      <c r="D25" s="2">
        <v>0</v>
      </c>
      <c r="F25" s="2">
        <v>0</v>
      </c>
      <c r="G25" s="2">
        <v>0</v>
      </c>
      <c r="H25" s="2">
        <v>0</v>
      </c>
      <c r="J25" s="2">
        <v>0</v>
      </c>
      <c r="K25" s="2">
        <v>0</v>
      </c>
      <c r="L25" s="2">
        <v>0</v>
      </c>
      <c r="N25" s="2">
        <v>0</v>
      </c>
      <c r="O25" s="2">
        <v>0</v>
      </c>
      <c r="P25" s="2">
        <v>0</v>
      </c>
      <c r="R25" s="2">
        <v>0</v>
      </c>
      <c r="S25" s="2">
        <v>0</v>
      </c>
      <c r="T25" s="2">
        <v>0</v>
      </c>
      <c r="V25" s="2">
        <v>0</v>
      </c>
      <c r="W25" s="2">
        <v>0</v>
      </c>
      <c r="X25" s="2">
        <v>0</v>
      </c>
      <c r="Z25" s="2">
        <v>0</v>
      </c>
      <c r="AA25" s="2">
        <v>0</v>
      </c>
      <c r="AB25" s="2">
        <v>0</v>
      </c>
    </row>
    <row r="26" spans="1:28" ht="12.75">
      <c r="A26" s="3" t="s">
        <v>19</v>
      </c>
      <c r="B26" s="2">
        <v>0</v>
      </c>
      <c r="C26" s="2">
        <v>0</v>
      </c>
      <c r="D26" s="2">
        <v>0</v>
      </c>
      <c r="F26" s="2">
        <v>0</v>
      </c>
      <c r="G26" s="2">
        <v>0</v>
      </c>
      <c r="H26" s="2">
        <v>0</v>
      </c>
      <c r="J26" s="2">
        <v>0</v>
      </c>
      <c r="K26" s="2">
        <v>0</v>
      </c>
      <c r="L26" s="2">
        <v>0</v>
      </c>
      <c r="N26" s="2">
        <v>3</v>
      </c>
      <c r="O26" s="2">
        <v>0</v>
      </c>
      <c r="P26" s="2">
        <v>3</v>
      </c>
      <c r="R26" s="2">
        <v>0</v>
      </c>
      <c r="S26" s="2">
        <v>0</v>
      </c>
      <c r="T26" s="2">
        <v>0</v>
      </c>
      <c r="V26" s="2">
        <v>1</v>
      </c>
      <c r="W26" s="2">
        <v>1</v>
      </c>
      <c r="X26" s="2">
        <v>1</v>
      </c>
      <c r="Z26" s="2">
        <v>0</v>
      </c>
      <c r="AA26" s="2">
        <v>0</v>
      </c>
      <c r="AB26" s="2">
        <v>0</v>
      </c>
    </row>
    <row r="27" spans="1:28" ht="12.75">
      <c r="A27" s="3" t="s">
        <v>20</v>
      </c>
      <c r="B27" s="2">
        <v>1</v>
      </c>
      <c r="C27" s="2">
        <v>1</v>
      </c>
      <c r="D27" s="2">
        <v>0</v>
      </c>
      <c r="F27" s="2">
        <v>14</v>
      </c>
      <c r="G27" s="2">
        <v>14</v>
      </c>
      <c r="H27" s="2">
        <v>0</v>
      </c>
      <c r="J27" s="2">
        <v>0</v>
      </c>
      <c r="K27" s="2">
        <v>0</v>
      </c>
      <c r="L27" s="2">
        <v>0</v>
      </c>
      <c r="N27" s="2">
        <v>2</v>
      </c>
      <c r="O27" s="2">
        <v>2</v>
      </c>
      <c r="P27" s="2">
        <v>0</v>
      </c>
      <c r="R27" s="2">
        <v>3</v>
      </c>
      <c r="S27" s="2">
        <v>3</v>
      </c>
      <c r="T27" s="2">
        <v>0</v>
      </c>
      <c r="V27" s="2">
        <v>8</v>
      </c>
      <c r="W27" s="2">
        <v>8</v>
      </c>
      <c r="X27" s="2">
        <v>0</v>
      </c>
      <c r="Z27" s="2">
        <v>0</v>
      </c>
      <c r="AA27" s="2">
        <v>0</v>
      </c>
      <c r="AB27" s="2">
        <v>0</v>
      </c>
    </row>
    <row r="28" spans="1:28" ht="12.75">
      <c r="A28" s="3" t="s">
        <v>21</v>
      </c>
      <c r="B28" s="2">
        <v>19</v>
      </c>
      <c r="C28" s="2">
        <v>17</v>
      </c>
      <c r="D28" s="2">
        <v>0</v>
      </c>
      <c r="F28" s="2">
        <v>8</v>
      </c>
      <c r="G28" s="2">
        <v>8</v>
      </c>
      <c r="H28" s="2">
        <v>0</v>
      </c>
      <c r="J28" s="2">
        <v>0</v>
      </c>
      <c r="K28" s="2">
        <v>0</v>
      </c>
      <c r="L28" s="2">
        <v>0</v>
      </c>
      <c r="N28" s="2">
        <v>3</v>
      </c>
      <c r="O28" s="2">
        <v>3</v>
      </c>
      <c r="P28" s="2">
        <v>0</v>
      </c>
      <c r="R28" s="2">
        <v>1</v>
      </c>
      <c r="T28" s="2">
        <v>0</v>
      </c>
      <c r="V28" s="2">
        <v>34</v>
      </c>
      <c r="W28" s="2">
        <v>30</v>
      </c>
      <c r="X28" s="2">
        <v>0</v>
      </c>
      <c r="Z28" s="2">
        <v>13</v>
      </c>
      <c r="AA28" s="2">
        <v>13</v>
      </c>
      <c r="AB28" s="2">
        <v>0</v>
      </c>
    </row>
    <row r="29" spans="1:28" ht="12.75">
      <c r="A29" s="3" t="s">
        <v>22</v>
      </c>
      <c r="B29" s="2">
        <v>0</v>
      </c>
      <c r="C29" s="2">
        <v>0</v>
      </c>
      <c r="D29" s="2">
        <v>0</v>
      </c>
      <c r="F29" s="2">
        <v>11</v>
      </c>
      <c r="G29" s="2">
        <v>11</v>
      </c>
      <c r="H29" s="2">
        <v>0</v>
      </c>
      <c r="J29" s="2">
        <v>1</v>
      </c>
      <c r="K29" s="2">
        <v>1</v>
      </c>
      <c r="L29" s="2">
        <v>0</v>
      </c>
      <c r="N29" s="2">
        <v>1</v>
      </c>
      <c r="O29" s="2">
        <v>1</v>
      </c>
      <c r="P29" s="2">
        <v>0</v>
      </c>
      <c r="R29" s="2">
        <v>2</v>
      </c>
      <c r="S29" s="2">
        <v>2</v>
      </c>
      <c r="T29" s="2">
        <v>0</v>
      </c>
      <c r="V29" s="2">
        <v>26</v>
      </c>
      <c r="W29" s="2">
        <v>25</v>
      </c>
      <c r="X29" s="2">
        <v>0</v>
      </c>
      <c r="Z29" s="2">
        <v>1</v>
      </c>
      <c r="AA29" s="2">
        <v>1</v>
      </c>
      <c r="AB29" s="2">
        <v>0</v>
      </c>
    </row>
    <row r="30" spans="1:28" ht="12.75">
      <c r="A30" s="3" t="s">
        <v>23</v>
      </c>
      <c r="B30" s="2">
        <v>15</v>
      </c>
      <c r="C30" s="2">
        <v>15</v>
      </c>
      <c r="D30" s="2">
        <v>0</v>
      </c>
      <c r="F30" s="2">
        <v>104</v>
      </c>
      <c r="G30" s="2">
        <v>104</v>
      </c>
      <c r="H30" s="2">
        <v>0</v>
      </c>
      <c r="J30" s="2">
        <v>0</v>
      </c>
      <c r="K30" s="2">
        <v>0</v>
      </c>
      <c r="L30" s="2">
        <v>0</v>
      </c>
      <c r="N30" s="2">
        <v>3</v>
      </c>
      <c r="O30" s="2">
        <v>3</v>
      </c>
      <c r="P30" s="2">
        <v>0</v>
      </c>
      <c r="R30" s="2">
        <v>3</v>
      </c>
      <c r="S30" s="2">
        <v>3</v>
      </c>
      <c r="T30" s="2">
        <v>0</v>
      </c>
      <c r="V30" s="2">
        <v>41</v>
      </c>
      <c r="W30" s="2">
        <v>41</v>
      </c>
      <c r="X30" s="2">
        <v>0</v>
      </c>
      <c r="Z30" s="2">
        <v>2</v>
      </c>
      <c r="AA30" s="2">
        <v>2</v>
      </c>
      <c r="AB30" s="2">
        <v>0</v>
      </c>
    </row>
    <row r="31" spans="1:28" ht="12.75">
      <c r="A31" s="3" t="s">
        <v>24</v>
      </c>
      <c r="B31" s="2">
        <v>4</v>
      </c>
      <c r="C31" s="2">
        <v>2</v>
      </c>
      <c r="D31" s="2">
        <v>2</v>
      </c>
      <c r="F31" s="2">
        <v>5</v>
      </c>
      <c r="G31" s="2">
        <v>2</v>
      </c>
      <c r="H31" s="2">
        <v>2</v>
      </c>
      <c r="J31" s="2">
        <v>2</v>
      </c>
      <c r="K31" s="2">
        <v>0</v>
      </c>
      <c r="L31" s="2">
        <v>1</v>
      </c>
      <c r="N31" s="2">
        <v>2</v>
      </c>
      <c r="O31" s="2">
        <v>0</v>
      </c>
      <c r="P31" s="2">
        <v>2</v>
      </c>
      <c r="R31" s="2">
        <v>0</v>
      </c>
      <c r="S31" s="2">
        <v>0</v>
      </c>
      <c r="T31" s="2">
        <v>0</v>
      </c>
      <c r="V31" s="2">
        <v>9</v>
      </c>
      <c r="W31" s="2">
        <v>4</v>
      </c>
      <c r="X31" s="2">
        <v>5</v>
      </c>
      <c r="Z31" s="2">
        <v>0</v>
      </c>
      <c r="AA31" s="2">
        <v>0</v>
      </c>
      <c r="AB31" s="2">
        <v>0</v>
      </c>
    </row>
    <row r="32" spans="1:28" ht="12.75">
      <c r="A32" s="3" t="s">
        <v>25</v>
      </c>
      <c r="B32" s="2">
        <v>5</v>
      </c>
      <c r="C32" s="2">
        <v>0</v>
      </c>
      <c r="D32" s="2">
        <v>4</v>
      </c>
      <c r="F32" s="2">
        <v>9</v>
      </c>
      <c r="G32" s="2">
        <v>4</v>
      </c>
      <c r="H32" s="2">
        <v>5</v>
      </c>
      <c r="J32" s="2">
        <v>3</v>
      </c>
      <c r="K32" s="2">
        <v>2</v>
      </c>
      <c r="L32" s="2">
        <v>1</v>
      </c>
      <c r="N32" s="2">
        <v>17</v>
      </c>
      <c r="O32" s="2">
        <v>10</v>
      </c>
      <c r="P32" s="2">
        <v>6</v>
      </c>
      <c r="R32" s="2">
        <v>2</v>
      </c>
      <c r="S32" s="2">
        <v>2</v>
      </c>
      <c r="T32" s="2">
        <v>0</v>
      </c>
      <c r="V32" s="2">
        <v>4</v>
      </c>
      <c r="W32" s="2">
        <v>3</v>
      </c>
      <c r="X32" s="2">
        <v>1</v>
      </c>
      <c r="Z32" s="2">
        <v>2</v>
      </c>
      <c r="AA32" s="2">
        <v>0</v>
      </c>
      <c r="AB32" s="2">
        <v>1</v>
      </c>
    </row>
    <row r="33" spans="1:28" ht="12.75">
      <c r="A33" s="3" t="s">
        <v>26</v>
      </c>
      <c r="B33" s="2">
        <v>0</v>
      </c>
      <c r="C33" s="2">
        <v>0</v>
      </c>
      <c r="D33" s="2">
        <v>0</v>
      </c>
      <c r="F33" s="2">
        <v>0</v>
      </c>
      <c r="G33" s="2">
        <v>0</v>
      </c>
      <c r="H33" s="2">
        <v>0</v>
      </c>
      <c r="J33" s="2">
        <v>0</v>
      </c>
      <c r="K33" s="2">
        <v>0</v>
      </c>
      <c r="L33" s="2">
        <v>0</v>
      </c>
      <c r="N33" s="2">
        <v>0</v>
      </c>
      <c r="O33" s="2">
        <v>0</v>
      </c>
      <c r="P33" s="2">
        <v>0</v>
      </c>
      <c r="R33" s="2">
        <v>0</v>
      </c>
      <c r="S33" s="2">
        <v>0</v>
      </c>
      <c r="T33" s="2">
        <v>0</v>
      </c>
      <c r="V33" s="2">
        <v>0</v>
      </c>
      <c r="W33" s="2">
        <v>0</v>
      </c>
      <c r="X33" s="2">
        <v>0</v>
      </c>
      <c r="Z33" s="2">
        <v>0</v>
      </c>
      <c r="AA33" s="2">
        <v>0</v>
      </c>
      <c r="AB33" s="2">
        <v>0</v>
      </c>
    </row>
    <row r="34" spans="1:28" ht="12.75">
      <c r="A34" s="3" t="s">
        <v>27</v>
      </c>
      <c r="B34" s="2">
        <v>0</v>
      </c>
      <c r="C34" s="2">
        <v>0</v>
      </c>
      <c r="D34" s="2">
        <v>0</v>
      </c>
      <c r="F34" s="2">
        <v>5</v>
      </c>
      <c r="G34" s="2">
        <v>5</v>
      </c>
      <c r="H34" s="2">
        <v>0</v>
      </c>
      <c r="J34" s="2">
        <v>0</v>
      </c>
      <c r="K34" s="2">
        <v>0</v>
      </c>
      <c r="L34" s="2">
        <v>0</v>
      </c>
      <c r="N34" s="2">
        <v>1</v>
      </c>
      <c r="O34" s="2">
        <v>1</v>
      </c>
      <c r="P34" s="2">
        <v>0</v>
      </c>
      <c r="R34" s="2">
        <v>0</v>
      </c>
      <c r="S34" s="2">
        <v>0</v>
      </c>
      <c r="T34" s="2">
        <v>0</v>
      </c>
      <c r="V34" s="2">
        <v>7</v>
      </c>
      <c r="W34" s="2">
        <v>7</v>
      </c>
      <c r="X34" s="2">
        <v>0</v>
      </c>
      <c r="Z34" s="2">
        <v>0</v>
      </c>
      <c r="AA34" s="2">
        <v>0</v>
      </c>
      <c r="AB34" s="2">
        <v>0</v>
      </c>
    </row>
    <row r="35" spans="1:28" ht="12.75">
      <c r="A35" s="3" t="s">
        <v>28</v>
      </c>
      <c r="B35" s="2">
        <v>0</v>
      </c>
      <c r="C35" s="2">
        <v>0</v>
      </c>
      <c r="D35" s="2">
        <v>0</v>
      </c>
      <c r="F35" s="2">
        <v>0</v>
      </c>
      <c r="G35" s="2">
        <v>0</v>
      </c>
      <c r="H35" s="2">
        <v>0</v>
      </c>
      <c r="J35" s="2">
        <v>0</v>
      </c>
      <c r="K35" s="2">
        <v>0</v>
      </c>
      <c r="L35" s="2">
        <v>0</v>
      </c>
      <c r="N35" s="2">
        <v>0</v>
      </c>
      <c r="O35" s="2">
        <v>0</v>
      </c>
      <c r="P35" s="2">
        <v>0</v>
      </c>
      <c r="R35" s="2">
        <v>0</v>
      </c>
      <c r="S35" s="2">
        <v>0</v>
      </c>
      <c r="T35" s="2">
        <v>0</v>
      </c>
      <c r="V35" s="2">
        <v>0</v>
      </c>
      <c r="W35" s="2">
        <v>0</v>
      </c>
      <c r="X35" s="2">
        <v>0</v>
      </c>
      <c r="Z35" s="2">
        <v>0</v>
      </c>
      <c r="AA35" s="2">
        <v>0</v>
      </c>
      <c r="AB35" s="2">
        <v>0</v>
      </c>
    </row>
    <row r="36" spans="1:28" ht="12.75">
      <c r="A36" s="3" t="s">
        <v>29</v>
      </c>
      <c r="B36" s="2">
        <v>2</v>
      </c>
      <c r="C36" s="2">
        <v>2</v>
      </c>
      <c r="D36" s="2">
        <v>0</v>
      </c>
      <c r="F36" s="2">
        <v>63</v>
      </c>
      <c r="G36" s="2">
        <v>64</v>
      </c>
      <c r="H36" s="2">
        <v>0</v>
      </c>
      <c r="J36" s="2">
        <v>14</v>
      </c>
      <c r="K36" s="2">
        <v>14</v>
      </c>
      <c r="L36" s="2">
        <v>0</v>
      </c>
      <c r="N36" s="2">
        <v>3</v>
      </c>
      <c r="O36" s="2">
        <v>3</v>
      </c>
      <c r="P36" s="2">
        <v>0</v>
      </c>
      <c r="R36" s="2">
        <v>4</v>
      </c>
      <c r="T36" s="2">
        <v>0</v>
      </c>
      <c r="V36" s="2">
        <v>61</v>
      </c>
      <c r="W36" s="2">
        <v>61</v>
      </c>
      <c r="X36" s="2">
        <v>0</v>
      </c>
      <c r="Z36" s="2">
        <v>0</v>
      </c>
      <c r="AA36" s="2">
        <v>0</v>
      </c>
      <c r="AB36" s="2">
        <v>0</v>
      </c>
    </row>
    <row r="37" spans="1:28" ht="12.75">
      <c r="A37" s="3" t="s">
        <v>30</v>
      </c>
      <c r="B37" s="2">
        <v>0</v>
      </c>
      <c r="C37" s="2">
        <v>0</v>
      </c>
      <c r="D37" s="2">
        <v>0</v>
      </c>
      <c r="F37" s="2">
        <v>0</v>
      </c>
      <c r="G37" s="2">
        <v>0</v>
      </c>
      <c r="H37" s="2">
        <v>0</v>
      </c>
      <c r="J37" s="2">
        <v>0</v>
      </c>
      <c r="K37" s="2">
        <v>0</v>
      </c>
      <c r="L37" s="2">
        <v>0</v>
      </c>
      <c r="N37" s="2">
        <v>0</v>
      </c>
      <c r="O37" s="2">
        <v>0</v>
      </c>
      <c r="P37" s="2">
        <v>0</v>
      </c>
      <c r="R37" s="2">
        <v>0</v>
      </c>
      <c r="S37" s="2">
        <v>0</v>
      </c>
      <c r="T37" s="2">
        <v>0</v>
      </c>
      <c r="V37" s="2">
        <v>0</v>
      </c>
      <c r="W37" s="2">
        <v>0</v>
      </c>
      <c r="X37" s="2">
        <v>0</v>
      </c>
      <c r="Z37" s="2">
        <v>0</v>
      </c>
      <c r="AA37" s="2">
        <v>0</v>
      </c>
      <c r="AB37" s="2">
        <v>0</v>
      </c>
    </row>
    <row r="38" spans="1:28" ht="12.75">
      <c r="A38" s="3" t="s">
        <v>31</v>
      </c>
      <c r="B38" s="2">
        <v>0</v>
      </c>
      <c r="C38" s="2">
        <v>0</v>
      </c>
      <c r="D38" s="2">
        <v>0</v>
      </c>
      <c r="F38" s="2">
        <v>0</v>
      </c>
      <c r="G38" s="2">
        <v>0</v>
      </c>
      <c r="H38" s="2">
        <v>0</v>
      </c>
      <c r="J38" s="2">
        <v>0</v>
      </c>
      <c r="K38" s="2">
        <v>0</v>
      </c>
      <c r="L38" s="2">
        <v>0</v>
      </c>
      <c r="N38" s="2">
        <v>0</v>
      </c>
      <c r="O38" s="2">
        <v>0</v>
      </c>
      <c r="P38" s="2">
        <v>0</v>
      </c>
      <c r="R38" s="2">
        <v>0</v>
      </c>
      <c r="S38" s="2">
        <v>0</v>
      </c>
      <c r="T38" s="2">
        <v>0</v>
      </c>
      <c r="V38" s="2">
        <v>0</v>
      </c>
      <c r="W38" s="2">
        <v>0</v>
      </c>
      <c r="X38" s="2">
        <v>0</v>
      </c>
      <c r="Z38" s="2">
        <v>0</v>
      </c>
      <c r="AA38" s="2">
        <v>0</v>
      </c>
      <c r="AB38" s="2">
        <v>0</v>
      </c>
    </row>
    <row r="39" ht="12.75">
      <c r="A39" s="3"/>
    </row>
    <row r="40" spans="2:29" ht="12.75">
      <c r="B40" s="1">
        <f>SUM(B1:B38)</f>
        <v>133</v>
      </c>
      <c r="C40" s="1">
        <f>SUM(C1:C38)</f>
        <v>117</v>
      </c>
      <c r="D40" s="1">
        <f>SUM(D1:D38)</f>
        <v>11</v>
      </c>
      <c r="E40" s="8">
        <f>+C40/(B40-D40)</f>
        <v>0.9590163934426229</v>
      </c>
      <c r="F40" s="1">
        <f>SUM(F1:F38)</f>
        <v>416</v>
      </c>
      <c r="G40" s="1">
        <f>SUM(G1:G38)</f>
        <v>382</v>
      </c>
      <c r="H40" s="1">
        <f>SUM(H1:H38)</f>
        <v>30</v>
      </c>
      <c r="I40" s="8">
        <f>+G40/(F40-H40)</f>
        <v>0.9896373056994818</v>
      </c>
      <c r="J40" s="1">
        <f>SUM(J1:J38)</f>
        <v>60</v>
      </c>
      <c r="K40" s="1">
        <f>SUM(K1:K38)</f>
        <v>46</v>
      </c>
      <c r="L40" s="1">
        <f>SUM(L1:L38)</f>
        <v>12</v>
      </c>
      <c r="M40" s="8">
        <f>+K40/(J40-L40)</f>
        <v>0.9583333333333334</v>
      </c>
      <c r="N40" s="1">
        <f>SUM(N1:N38)</f>
        <v>66</v>
      </c>
      <c r="O40" s="1">
        <f>SUM(O1:O38)</f>
        <v>50</v>
      </c>
      <c r="P40" s="1">
        <f>SUM(P1:P38)</f>
        <v>15</v>
      </c>
      <c r="Q40" s="8">
        <f>+O40/(N40-P40)</f>
        <v>0.9803921568627451</v>
      </c>
      <c r="R40" s="1">
        <f>SUM(R1:R38)</f>
        <v>25</v>
      </c>
      <c r="S40" s="1">
        <f>SUM(S1:S38)</f>
        <v>14</v>
      </c>
      <c r="T40" s="1">
        <f>SUM(T1:T38)</f>
        <v>4</v>
      </c>
      <c r="U40" s="8">
        <f>+S40/(R40-T40)</f>
        <v>0.6666666666666666</v>
      </c>
      <c r="V40" s="1">
        <f>SUM(V1:V38)</f>
        <v>414</v>
      </c>
      <c r="W40" s="1">
        <f>SUM(W1:W38)</f>
        <v>365</v>
      </c>
      <c r="X40" s="1">
        <f>SUM(X1:X38)</f>
        <v>43</v>
      </c>
      <c r="Y40" s="8">
        <f>+W40/(V40-X40)</f>
        <v>0.9838274932614556</v>
      </c>
      <c r="Z40" s="1">
        <f>SUM(Z1:Z38)</f>
        <v>23</v>
      </c>
      <c r="AA40" s="1">
        <f>SUM(AA1:AA38)</f>
        <v>18</v>
      </c>
      <c r="AB40" s="1">
        <f>SUM(AB1:AB38)</f>
        <v>3</v>
      </c>
      <c r="AC40" s="8">
        <f>+AA40/(Z40-AB40)</f>
        <v>0.9</v>
      </c>
    </row>
    <row r="41" spans="2:30" ht="12.75">
      <c r="B41" s="2">
        <f>+B40-D40</f>
        <v>122</v>
      </c>
      <c r="F41" s="2">
        <f>+F40-H40</f>
        <v>386</v>
      </c>
      <c r="J41" s="2">
        <f>+J40-L40</f>
        <v>48</v>
      </c>
      <c r="N41" s="2">
        <f>+N40-P40</f>
        <v>51</v>
      </c>
      <c r="R41" s="2">
        <f>+R40-T40</f>
        <v>21</v>
      </c>
      <c r="V41" s="2">
        <f>+V40-X40</f>
        <v>371</v>
      </c>
      <c r="Z41" s="2">
        <f>+Z40-AB40</f>
        <v>20</v>
      </c>
      <c r="AD41" s="1">
        <v>0.4578</v>
      </c>
    </row>
    <row r="42" ht="12.75">
      <c r="AD42" s="13">
        <v>0.5422</v>
      </c>
    </row>
  </sheetData>
  <printOptions/>
  <pageMargins left="0.75" right="0.75" top="0.42" bottom="0.34" header="0.5" footer="0.5"/>
  <pageSetup horizontalDpi="600" verticalDpi="600" orientation="landscape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4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20.421875" style="2" customWidth="1"/>
    <col min="4" max="4" width="10.7109375" style="2" customWidth="1"/>
    <col min="59" max="16384" width="9.140625" style="2" customWidth="1"/>
  </cols>
  <sheetData>
    <row r="1" spans="1:58" ht="15.75">
      <c r="A1" s="12" t="s">
        <v>35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5:58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5:58" ht="12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5:58" ht="12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2:58" ht="12.75">
      <c r="B5" t="s">
        <v>32</v>
      </c>
      <c r="C5" t="s">
        <v>33</v>
      </c>
      <c r="D5" t="s">
        <v>34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5:58" ht="12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">
      <c r="A7" s="3" t="s">
        <v>0</v>
      </c>
      <c r="B7" s="2">
        <v>80</v>
      </c>
      <c r="C7" s="2">
        <v>80</v>
      </c>
      <c r="D7" s="2">
        <v>0</v>
      </c>
      <c r="E7" s="6">
        <f>+C7/(B7-D7)</f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2">
      <c r="A8" s="3" t="s">
        <v>1</v>
      </c>
      <c r="B8" s="2">
        <v>49</v>
      </c>
      <c r="C8" s="2">
        <v>49</v>
      </c>
      <c r="D8" s="2">
        <v>0</v>
      </c>
      <c r="E8" s="6">
        <f aca="true" t="shared" si="0" ref="E8:E40">+C8/(B8-D8)</f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2">
      <c r="A9" s="3" t="s">
        <v>2</v>
      </c>
      <c r="B9" s="2">
        <v>110</v>
      </c>
      <c r="C9" s="2">
        <v>110</v>
      </c>
      <c r="D9" s="2">
        <v>0</v>
      </c>
      <c r="E9" s="6">
        <f t="shared" si="0"/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2">
      <c r="A10" s="3" t="s">
        <v>3</v>
      </c>
      <c r="B10" s="2">
        <v>340</v>
      </c>
      <c r="C10" s="2">
        <v>174</v>
      </c>
      <c r="D10" s="2">
        <v>158</v>
      </c>
      <c r="E10" s="6">
        <f t="shared" si="0"/>
        <v>0.9560439560439561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2">
      <c r="A11" s="3" t="s">
        <v>4</v>
      </c>
      <c r="B11" s="2">
        <v>43</v>
      </c>
      <c r="C11" s="2">
        <v>39</v>
      </c>
      <c r="D11" s="2">
        <v>3</v>
      </c>
      <c r="E11" s="6">
        <f t="shared" si="0"/>
        <v>0.975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">
      <c r="A12" s="3" t="s">
        <v>5</v>
      </c>
      <c r="B12" s="2">
        <v>85</v>
      </c>
      <c r="C12" s="2">
        <v>80</v>
      </c>
      <c r="D12" s="2">
        <v>0</v>
      </c>
      <c r="E12" s="6">
        <f t="shared" si="0"/>
        <v>0.9411764705882353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2">
      <c r="A13" s="3" t="s">
        <v>6</v>
      </c>
      <c r="B13" s="2">
        <v>89</v>
      </c>
      <c r="C13" s="2">
        <v>88</v>
      </c>
      <c r="D13" s="2">
        <v>0</v>
      </c>
      <c r="E13" s="6">
        <f t="shared" si="0"/>
        <v>0.9887640449438202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2">
      <c r="A14" s="3" t="s">
        <v>7</v>
      </c>
      <c r="B14" s="2">
        <v>432</v>
      </c>
      <c r="C14" s="2">
        <v>432</v>
      </c>
      <c r="D14" s="2">
        <v>0</v>
      </c>
      <c r="E14" s="6">
        <f t="shared" si="0"/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">
      <c r="A15" s="3" t="s">
        <v>8</v>
      </c>
      <c r="B15" s="2">
        <v>0</v>
      </c>
      <c r="C15" s="2">
        <v>0</v>
      </c>
      <c r="D15" s="2">
        <v>0</v>
      </c>
      <c r="E15" s="6" t="e">
        <f t="shared" si="0"/>
        <v>#DIV/0!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">
      <c r="A16" s="3" t="s">
        <v>9</v>
      </c>
      <c r="B16" s="2">
        <v>217</v>
      </c>
      <c r="C16" s="2">
        <v>111</v>
      </c>
      <c r="D16" s="2">
        <v>105</v>
      </c>
      <c r="E16" s="6">
        <f t="shared" si="0"/>
        <v>0.9910714285714286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2">
      <c r="A17" s="3" t="s">
        <v>10</v>
      </c>
      <c r="B17" s="2">
        <v>170</v>
      </c>
      <c r="C17" s="2">
        <v>116</v>
      </c>
      <c r="D17" s="2">
        <v>37</v>
      </c>
      <c r="E17" s="6">
        <f t="shared" si="0"/>
        <v>0.8721804511278195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2">
      <c r="A18" s="3" t="s">
        <v>11</v>
      </c>
      <c r="B18" s="2">
        <v>45</v>
      </c>
      <c r="C18" s="2">
        <v>19</v>
      </c>
      <c r="D18" s="2">
        <v>26</v>
      </c>
      <c r="E18" s="6">
        <f t="shared" si="0"/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">
      <c r="A19" s="3" t="s">
        <v>12</v>
      </c>
      <c r="B19" s="2">
        <v>45</v>
      </c>
      <c r="C19" s="2">
        <v>41</v>
      </c>
      <c r="E19" s="6">
        <f t="shared" si="0"/>
        <v>0.9111111111111111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2">
      <c r="A20" s="3" t="s">
        <v>13</v>
      </c>
      <c r="B20" s="2">
        <v>515</v>
      </c>
      <c r="C20" s="2">
        <v>307</v>
      </c>
      <c r="D20" s="2">
        <v>187</v>
      </c>
      <c r="E20" s="6">
        <f t="shared" si="0"/>
        <v>0.9359756097560976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">
      <c r="A21" s="3" t="s">
        <v>14</v>
      </c>
      <c r="B21" s="2">
        <v>209</v>
      </c>
      <c r="C21" s="2">
        <v>134</v>
      </c>
      <c r="D21" s="2">
        <v>74</v>
      </c>
      <c r="E21" s="6">
        <f t="shared" si="0"/>
        <v>0.9925925925925926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">
      <c r="A22" s="3" t="s">
        <v>15</v>
      </c>
      <c r="B22" s="2">
        <v>99</v>
      </c>
      <c r="C22" s="2">
        <v>54</v>
      </c>
      <c r="D22" s="2">
        <v>0</v>
      </c>
      <c r="E22" s="6">
        <f t="shared" si="0"/>
        <v>0.5454545454545454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2">
      <c r="A23" s="3" t="s">
        <v>16</v>
      </c>
      <c r="B23" s="2">
        <v>115</v>
      </c>
      <c r="C23" s="2">
        <v>84</v>
      </c>
      <c r="D23" s="2">
        <v>0</v>
      </c>
      <c r="E23" s="6">
        <f t="shared" si="0"/>
        <v>0.7304347826086957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2">
      <c r="A24" s="3" t="s">
        <v>17</v>
      </c>
      <c r="B24" s="2">
        <v>49</v>
      </c>
      <c r="C24" s="2">
        <v>31</v>
      </c>
      <c r="D24" s="2">
        <v>18</v>
      </c>
      <c r="E24" s="6">
        <f t="shared" si="0"/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2">
      <c r="A25" s="3" t="s">
        <v>18</v>
      </c>
      <c r="B25" s="2">
        <v>56</v>
      </c>
      <c r="C25" s="2">
        <v>24</v>
      </c>
      <c r="D25" s="2">
        <v>32</v>
      </c>
      <c r="E25" s="6">
        <f t="shared" si="0"/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2">
      <c r="A26" s="3" t="s">
        <v>19</v>
      </c>
      <c r="B26" s="2">
        <v>20</v>
      </c>
      <c r="C26" s="2">
        <v>19</v>
      </c>
      <c r="D26" s="2">
        <v>1</v>
      </c>
      <c r="E26" s="6">
        <f t="shared" si="0"/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">
      <c r="A27" s="3" t="s">
        <v>20</v>
      </c>
      <c r="B27" s="2">
        <v>117</v>
      </c>
      <c r="C27" s="2">
        <v>117</v>
      </c>
      <c r="D27" s="2">
        <v>0</v>
      </c>
      <c r="E27" s="6">
        <f t="shared" si="0"/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">
      <c r="A28" s="3" t="s">
        <v>21</v>
      </c>
      <c r="B28" s="2">
        <v>400</v>
      </c>
      <c r="C28" s="2">
        <v>384</v>
      </c>
      <c r="D28" s="2">
        <v>0</v>
      </c>
      <c r="E28" s="6">
        <f t="shared" si="0"/>
        <v>0.96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">
      <c r="A29" s="3" t="s">
        <v>22</v>
      </c>
      <c r="B29" s="2">
        <v>77</v>
      </c>
      <c r="C29" s="2">
        <v>74</v>
      </c>
      <c r="D29" s="2">
        <v>0</v>
      </c>
      <c r="E29" s="6">
        <f t="shared" si="0"/>
        <v>0.961038961038961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">
      <c r="A30" s="3" t="s">
        <v>23</v>
      </c>
      <c r="B30" s="2">
        <v>319</v>
      </c>
      <c r="C30" s="2">
        <v>316</v>
      </c>
      <c r="D30" s="2">
        <v>0</v>
      </c>
      <c r="E30" s="6">
        <f t="shared" si="0"/>
        <v>0.9905956112852664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">
      <c r="A31" s="3" t="s">
        <v>24</v>
      </c>
      <c r="B31" s="2">
        <v>93</v>
      </c>
      <c r="C31" s="2">
        <v>52</v>
      </c>
      <c r="D31" s="2">
        <v>37</v>
      </c>
      <c r="E31" s="6">
        <f t="shared" si="0"/>
        <v>0.9285714285714286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">
      <c r="A32" s="3" t="s">
        <v>25</v>
      </c>
      <c r="B32" s="2">
        <v>294</v>
      </c>
      <c r="C32" s="2">
        <v>178</v>
      </c>
      <c r="D32" s="2">
        <v>106</v>
      </c>
      <c r="E32" s="6">
        <f t="shared" si="0"/>
        <v>0.9468085106382979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">
      <c r="A33" s="3" t="s">
        <v>26</v>
      </c>
      <c r="B33" s="2">
        <v>23</v>
      </c>
      <c r="C33" s="2">
        <v>22</v>
      </c>
      <c r="D33" s="2">
        <v>1</v>
      </c>
      <c r="E33" s="6">
        <f t="shared" si="0"/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">
      <c r="A34" s="3" t="s">
        <v>27</v>
      </c>
      <c r="B34" s="2">
        <v>50</v>
      </c>
      <c r="C34" s="2">
        <v>50</v>
      </c>
      <c r="D34" s="2">
        <v>0</v>
      </c>
      <c r="E34" s="6">
        <f t="shared" si="0"/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">
      <c r="A35" s="3" t="s">
        <v>28</v>
      </c>
      <c r="B35" s="2">
        <v>19</v>
      </c>
      <c r="C35" s="2">
        <v>19</v>
      </c>
      <c r="D35" s="2">
        <v>0</v>
      </c>
      <c r="E35" s="6">
        <f t="shared" si="0"/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2">
      <c r="A36" s="3" t="s">
        <v>29</v>
      </c>
      <c r="B36" s="2">
        <v>339</v>
      </c>
      <c r="C36" s="2">
        <v>335</v>
      </c>
      <c r="D36" s="2">
        <v>0</v>
      </c>
      <c r="E36" s="6">
        <f t="shared" si="0"/>
        <v>0.9882005899705014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">
      <c r="A37" s="3" t="s">
        <v>30</v>
      </c>
      <c r="B37" s="2">
        <v>0</v>
      </c>
      <c r="C37" s="2">
        <v>0</v>
      </c>
      <c r="D37" s="2">
        <v>0</v>
      </c>
      <c r="E37" s="6" t="e">
        <f t="shared" si="0"/>
        <v>#DIV/0!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2">
      <c r="A38" s="3" t="s">
        <v>31</v>
      </c>
      <c r="B38" s="2">
        <v>0</v>
      </c>
      <c r="C38" s="2">
        <v>0</v>
      </c>
      <c r="D38" s="2">
        <v>0</v>
      </c>
      <c r="E38" s="6" t="e">
        <f t="shared" si="0"/>
        <v>#DIV/0!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">
      <c r="A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58" s="7" customFormat="1" ht="12.75">
      <c r="B40" s="7">
        <f>SUM(B7:B38)</f>
        <v>4499</v>
      </c>
      <c r="C40" s="7">
        <f>SUM(C7:C38)</f>
        <v>3539</v>
      </c>
      <c r="D40" s="7">
        <f>SUM(D7:D38)</f>
        <v>785</v>
      </c>
      <c r="E40" s="10">
        <f t="shared" si="0"/>
        <v>0.9528809908454496</v>
      </c>
      <c r="F40" s="1">
        <v>0.4578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ht="12.75">
      <c r="F41" s="13">
        <v>0.5422</v>
      </c>
    </row>
    <row r="42" spans="2:3" ht="12.75">
      <c r="B42" s="2">
        <v>3442</v>
      </c>
      <c r="C42" s="2">
        <f>+C40*F40</f>
        <v>1620.1542</v>
      </c>
    </row>
    <row r="43" spans="2:3" ht="12.75">
      <c r="B43" s="2">
        <f>+B42*F40</f>
        <v>1575.7476</v>
      </c>
      <c r="C43" s="2">
        <f>+C40*F41</f>
        <v>1918.8458</v>
      </c>
    </row>
    <row r="44" ht="12.75">
      <c r="B44" s="2">
        <f>+B42*F41</f>
        <v>1866.2524</v>
      </c>
    </row>
  </sheetData>
  <printOptions/>
  <pageMargins left="1.14" right="0.75" top="1" bottom="0.4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2004-11-29T17:59:14Z</cp:lastPrinted>
  <dcterms:created xsi:type="dcterms:W3CDTF">2004-11-23T14:19:07Z</dcterms:created>
  <dcterms:modified xsi:type="dcterms:W3CDTF">2005-05-25T15:25:22Z</dcterms:modified>
  <cp:category/>
  <cp:version/>
  <cp:contentType/>
  <cp:contentStatus/>
</cp:coreProperties>
</file>