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otal_occ" sheetId="1" r:id="rId1"/>
    <sheet name="SpecialPopulation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<sst xmlns="http://schemas.openxmlformats.org/spreadsheetml/2006/main" count="114" uniqueCount="55">
  <si>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</si>
  <si>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</si>
  <si>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</si>
  <si>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</si>
  <si>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</si>
  <si>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</si>
  <si>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</si>
  <si>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</si>
  <si>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</si>
  <si>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</si>
  <si>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</si>
  <si>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</si>
  <si>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</si>
  <si>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</si>
  <si>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</si>
  <si>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</si>
  <si>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</si>
  <si>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</si>
  <si>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</si>
  <si>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</si>
  <si>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</si>
  <si>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</si>
  <si>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</si>
  <si>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</si>
  <si>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</si>
  <si>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</si>
  <si>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</si>
  <si>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</si>
  <si>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</si>
  <si>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</si>
  <si>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TOTAL</t>
  </si>
  <si>
    <t>MICHIGAN COMMUNITY COLLEGES</t>
  </si>
  <si>
    <t>PRELIMINARY DATA FOR CORE INDICATOR 1P1 - ACADEMIC ATTAINMENT</t>
  </si>
  <si>
    <t>Community College</t>
  </si>
  <si>
    <t>Lake Superior State Univ.</t>
  </si>
  <si>
    <t>Northern Michigan Univ.</t>
  </si>
  <si>
    <t>Successful</t>
  </si>
  <si>
    <t>Completion</t>
  </si>
  <si>
    <t>Enrolled</t>
  </si>
  <si>
    <t xml:space="preserve">% </t>
  </si>
  <si>
    <t>EXPECTED LEVEL, 2005-06</t>
  </si>
  <si>
    <t>EXPECTED LEVEL 2004-05</t>
  </si>
  <si>
    <t>2006-07</t>
  </si>
  <si>
    <t>EXPECTED LEVEL, 2006-07</t>
  </si>
  <si>
    <t>1P1:  Academic Success for Special Populations, 2006-07</t>
  </si>
  <si>
    <t xml:space="preserve">Individ. With </t>
  </si>
  <si>
    <t>Disabilities</t>
  </si>
  <si>
    <t>Econ. Disadvant.</t>
  </si>
  <si>
    <t>Non-Traditional</t>
  </si>
  <si>
    <t>Single Parent</t>
  </si>
  <si>
    <t>Displaced Homemaker</t>
  </si>
  <si>
    <t>LEP</t>
  </si>
  <si>
    <t>Acad. Disadvantaged</t>
  </si>
  <si>
    <t>%</t>
  </si>
  <si>
    <t xml:space="preserve">C.S. Mott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</si>
</sst>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color indexed="18"/>
      <name val="Helv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Helv"/>
      <family val="0"/>
    </font>
    <font>
      <sz val="9"/>
      <name val="Helv"/>
      <family val="0"/>
    </font>
    <font>
      <sz val="10"/>
      <name val="Helv"/>
      <family val="0"/>
    </font>
    <font>
      <i/>
      <sz val="10"/>
      <color indexed="18"/>
      <name val="Helv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Helv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15" fillId="0" borderId="2" xfId="0" applyNumberFormat="1" applyFont="1" applyBorder="1" applyAlignment="1">
      <alignment horizontal="centerContinuous"/>
    </xf>
    <xf numFmtId="0" fontId="16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10" fontId="14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2" borderId="0" xfId="0" applyFont="1" applyFill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3" fontId="15" fillId="0" borderId="3" xfId="0" applyNumberFormat="1" applyFont="1" applyBorder="1" applyAlignment="1">
      <alignment horizontal="right"/>
    </xf>
    <xf numFmtId="10" fontId="15" fillId="0" borderId="3" xfId="0" applyNumberFormat="1" applyFont="1" applyBorder="1" applyAlignment="1">
      <alignment horizontal="right"/>
    </xf>
    <xf numFmtId="10" fontId="9" fillId="0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left"/>
    </xf>
    <xf numFmtId="0" fontId="0" fillId="0" borderId="8" xfId="0" applyBorder="1" applyAlignment="1">
      <alignment/>
    </xf>
    <xf numFmtId="15" fontId="3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8" xfId="0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8" xfId="0" applyFont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0" fontId="9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4"/>
  <sheetViews>
    <sheetView tabSelected="1" workbookViewId="0" topLeftCell="A1">
      <selection activeCell="G6" sqref="G6"/>
    </sheetView>
  </sheetViews>
  <sheetFormatPr defaultColWidth="9.140625" defaultRowHeight="12.75"/>
  <cols>
    <col min="1" max="1" width="28.140625" style="0" customWidth="1"/>
    <col min="2" max="4" width="15.7109375" style="0" customWidth="1"/>
  </cols>
  <sheetData>
    <row r="1" spans="1:5" ht="16.5" thickTop="1">
      <c r="A1" s="50" t="s">
        <v>31</v>
      </c>
      <c r="B1" s="51"/>
      <c r="C1" s="51"/>
      <c r="D1" s="51"/>
      <c r="E1" s="52"/>
    </row>
    <row r="2" spans="1:5" ht="15.75">
      <c r="A2" s="53" t="s">
        <v>32</v>
      </c>
      <c r="B2" s="3"/>
      <c r="C2" s="3"/>
      <c r="D2" s="3"/>
      <c r="E2" s="54"/>
    </row>
    <row r="3" spans="1:5" ht="15.75">
      <c r="A3" s="55"/>
      <c r="B3" s="3"/>
      <c r="C3" s="3"/>
      <c r="D3" s="3"/>
      <c r="E3" s="54"/>
    </row>
    <row r="4" spans="1:5" ht="15.75">
      <c r="A4" s="53"/>
      <c r="B4" s="2" t="s">
        <v>42</v>
      </c>
      <c r="C4" s="14"/>
      <c r="D4" s="2"/>
      <c r="E4" s="54"/>
    </row>
    <row r="5" spans="1:5" ht="15.75">
      <c r="A5" s="53"/>
      <c r="B5" s="4" t="s">
        <v>36</v>
      </c>
      <c r="C5" s="1"/>
      <c r="D5" s="4"/>
      <c r="E5" s="54"/>
    </row>
    <row r="6" spans="1:5" ht="12.75">
      <c r="A6" s="56" t="s">
        <v>33</v>
      </c>
      <c r="B6" s="4" t="s">
        <v>37</v>
      </c>
      <c r="C6" s="5" t="s">
        <v>38</v>
      </c>
      <c r="D6" s="4" t="s">
        <v>39</v>
      </c>
      <c r="E6" s="54"/>
    </row>
    <row r="7" spans="1:5" ht="12.75">
      <c r="A7" s="57"/>
      <c r="B7" s="1"/>
      <c r="C7" s="1"/>
      <c r="D7" s="1"/>
      <c r="E7" s="54"/>
    </row>
    <row r="8" spans="1:6" ht="12.75">
      <c r="A8" s="58" t="s">
        <v>0</v>
      </c>
      <c r="B8" s="6">
        <v>469</v>
      </c>
      <c r="C8" s="6">
        <v>538</v>
      </c>
      <c r="D8" s="46">
        <f>+B8/C8</f>
        <v>0.8717472118959108</v>
      </c>
      <c r="E8" s="59"/>
      <c r="F8" s="48"/>
    </row>
    <row r="9" spans="1:6" s="8" customFormat="1" ht="12.75">
      <c r="A9" s="60" t="s">
        <v>1</v>
      </c>
      <c r="B9" s="7">
        <v>1012</v>
      </c>
      <c r="C9" s="7">
        <v>1128</v>
      </c>
      <c r="D9" s="46">
        <f aca="true" t="shared" si="0" ref="D9:D39">+B9/C9</f>
        <v>0.8971631205673759</v>
      </c>
      <c r="E9" s="61"/>
      <c r="F9" s="48"/>
    </row>
    <row r="10" spans="1:6" ht="12.75">
      <c r="A10" s="60" t="s">
        <v>2</v>
      </c>
      <c r="B10" s="7">
        <v>2539</v>
      </c>
      <c r="C10" s="7">
        <v>3304</v>
      </c>
      <c r="D10" s="46">
        <f t="shared" si="0"/>
        <v>0.7684624697336562</v>
      </c>
      <c r="E10" s="54"/>
      <c r="F10" s="48"/>
    </row>
    <row r="11" spans="1:6" ht="12.75">
      <c r="A11" s="60" t="s">
        <v>3</v>
      </c>
      <c r="B11" s="7">
        <v>3547</v>
      </c>
      <c r="C11" s="7">
        <v>4151</v>
      </c>
      <c r="D11" s="46">
        <f t="shared" si="0"/>
        <v>0.854492893278728</v>
      </c>
      <c r="E11" s="54"/>
      <c r="F11" s="48"/>
    </row>
    <row r="12" spans="1:6" s="15" customFormat="1" ht="12.75">
      <c r="A12" s="60" t="s">
        <v>4</v>
      </c>
      <c r="B12" s="62">
        <v>249</v>
      </c>
      <c r="C12" s="62">
        <v>306</v>
      </c>
      <c r="D12" s="46">
        <f t="shared" si="0"/>
        <v>0.8137254901960784</v>
      </c>
      <c r="E12" s="63"/>
      <c r="F12" s="48"/>
    </row>
    <row r="13" spans="1:8" s="10" customFormat="1" ht="12.75">
      <c r="A13" s="60" t="s">
        <v>5</v>
      </c>
      <c r="B13" s="7">
        <v>173</v>
      </c>
      <c r="C13" s="7">
        <v>229</v>
      </c>
      <c r="D13" s="46">
        <f t="shared" si="0"/>
        <v>0.7554585152838428</v>
      </c>
      <c r="E13" s="61"/>
      <c r="F13" s="48"/>
      <c r="G13" s="15"/>
      <c r="H13" s="15"/>
    </row>
    <row r="14" spans="1:8" s="16" customFormat="1" ht="12.75">
      <c r="A14" s="60" t="s">
        <v>6</v>
      </c>
      <c r="B14" s="7">
        <v>3045</v>
      </c>
      <c r="C14" s="7">
        <v>4149</v>
      </c>
      <c r="D14" s="46">
        <f t="shared" si="0"/>
        <v>0.7339117859725235</v>
      </c>
      <c r="E14" s="64"/>
      <c r="F14" s="48"/>
      <c r="G14" s="10"/>
      <c r="H14" s="10"/>
    </row>
    <row r="15" spans="1:8" s="8" customFormat="1" ht="12.75">
      <c r="A15" s="60" t="s">
        <v>7</v>
      </c>
      <c r="B15" s="7">
        <v>2950</v>
      </c>
      <c r="C15" s="7">
        <v>3509</v>
      </c>
      <c r="D15" s="46">
        <f t="shared" si="0"/>
        <v>0.8406953548019379</v>
      </c>
      <c r="E15" s="61"/>
      <c r="F15" s="48"/>
      <c r="G15" s="16"/>
      <c r="H15" s="16"/>
    </row>
    <row r="16" spans="1:6" s="8" customFormat="1" ht="12.75">
      <c r="A16" s="60" t="s">
        <v>8</v>
      </c>
      <c r="B16" s="7">
        <v>1432</v>
      </c>
      <c r="C16" s="7">
        <v>1775</v>
      </c>
      <c r="D16" s="46">
        <f t="shared" si="0"/>
        <v>0.8067605633802817</v>
      </c>
      <c r="E16" s="63"/>
      <c r="F16" s="48"/>
    </row>
    <row r="17" spans="1:8" ht="12.75">
      <c r="A17" s="60" t="s">
        <v>9</v>
      </c>
      <c r="B17" s="7">
        <v>1131</v>
      </c>
      <c r="C17" s="7">
        <v>1454</v>
      </c>
      <c r="D17" s="46">
        <f t="shared" si="0"/>
        <v>0.7778541953232462</v>
      </c>
      <c r="E17" s="54"/>
      <c r="F17" s="48"/>
      <c r="G17" s="8"/>
      <c r="H17" s="8"/>
    </row>
    <row r="18" spans="1:8" s="8" customFormat="1" ht="12.75">
      <c r="A18" s="60" t="s">
        <v>10</v>
      </c>
      <c r="B18" s="7">
        <v>1389</v>
      </c>
      <c r="C18" s="7">
        <v>1848</v>
      </c>
      <c r="D18" s="46">
        <f t="shared" si="0"/>
        <v>0.7516233766233766</v>
      </c>
      <c r="E18" s="63"/>
      <c r="F18" s="48"/>
      <c r="G18"/>
      <c r="H18"/>
    </row>
    <row r="19" spans="1:8" s="47" customFormat="1" ht="12.75">
      <c r="A19" s="60" t="s">
        <v>11</v>
      </c>
      <c r="B19" s="7">
        <v>268</v>
      </c>
      <c r="C19" s="7">
        <v>341</v>
      </c>
      <c r="D19" s="46">
        <f t="shared" si="0"/>
        <v>0.7859237536656891</v>
      </c>
      <c r="E19" s="63"/>
      <c r="F19" s="48"/>
      <c r="G19" s="8"/>
      <c r="H19" s="8"/>
    </row>
    <row r="20" spans="1:8" s="15" customFormat="1" ht="12.75">
      <c r="A20" s="60" t="s">
        <v>12</v>
      </c>
      <c r="B20" s="7">
        <v>1017</v>
      </c>
      <c r="C20" s="7">
        <v>1115</v>
      </c>
      <c r="D20" s="46">
        <f t="shared" si="0"/>
        <v>0.9121076233183857</v>
      </c>
      <c r="E20" s="63"/>
      <c r="F20" s="48"/>
      <c r="G20" s="47"/>
      <c r="H20" s="47"/>
    </row>
    <row r="21" spans="1:8" ht="12.75">
      <c r="A21" s="60" t="s">
        <v>13</v>
      </c>
      <c r="B21" s="7">
        <v>2892</v>
      </c>
      <c r="C21" s="7">
        <v>3931</v>
      </c>
      <c r="D21" s="46">
        <f t="shared" si="0"/>
        <v>0.7356906639531926</v>
      </c>
      <c r="E21" s="54"/>
      <c r="F21" s="48"/>
      <c r="G21" s="15"/>
      <c r="H21" s="15"/>
    </row>
    <row r="22" spans="1:6" ht="12.75">
      <c r="A22" s="60" t="s">
        <v>14</v>
      </c>
      <c r="B22" s="7">
        <v>3592</v>
      </c>
      <c r="C22" s="7">
        <v>4635</v>
      </c>
      <c r="D22" s="46">
        <f t="shared" si="0"/>
        <v>0.7749730312837109</v>
      </c>
      <c r="E22" s="54"/>
      <c r="F22" s="48"/>
    </row>
    <row r="23" spans="1:8" s="15" customFormat="1" ht="12.75">
      <c r="A23" s="60" t="s">
        <v>15</v>
      </c>
      <c r="B23" s="7">
        <v>986</v>
      </c>
      <c r="C23" s="7">
        <v>1191</v>
      </c>
      <c r="D23" s="46">
        <f t="shared" si="0"/>
        <v>0.8278757346767422</v>
      </c>
      <c r="E23" s="63"/>
      <c r="F23" s="48"/>
      <c r="G23"/>
      <c r="H23"/>
    </row>
    <row r="24" spans="1:8" s="8" customFormat="1" ht="12.75">
      <c r="A24" s="60" t="s">
        <v>16</v>
      </c>
      <c r="B24" s="7">
        <v>720</v>
      </c>
      <c r="C24" s="7">
        <v>849</v>
      </c>
      <c r="D24" s="46">
        <f t="shared" si="0"/>
        <v>0.8480565371024735</v>
      </c>
      <c r="E24" s="63"/>
      <c r="F24" s="48"/>
      <c r="G24" s="15"/>
      <c r="H24" s="15"/>
    </row>
    <row r="25" spans="1:6" s="8" customFormat="1" ht="12.75">
      <c r="A25" s="60" t="s">
        <v>17</v>
      </c>
      <c r="B25" s="7">
        <v>477</v>
      </c>
      <c r="C25" s="7">
        <v>642</v>
      </c>
      <c r="D25" s="74">
        <f t="shared" si="0"/>
        <v>0.7429906542056075</v>
      </c>
      <c r="E25" s="65"/>
      <c r="F25" s="48"/>
    </row>
    <row r="26" spans="1:8" ht="12.75">
      <c r="A26" s="60" t="s">
        <v>18</v>
      </c>
      <c r="B26" s="7">
        <v>444</v>
      </c>
      <c r="C26" s="7">
        <v>550</v>
      </c>
      <c r="D26" s="46">
        <f t="shared" si="0"/>
        <v>0.8072727272727273</v>
      </c>
      <c r="E26" s="54"/>
      <c r="F26" s="48"/>
      <c r="G26" s="8"/>
      <c r="H26" s="8"/>
    </row>
    <row r="27" spans="1:8" s="8" customFormat="1" ht="12.75">
      <c r="A27" s="60" t="s">
        <v>19</v>
      </c>
      <c r="B27" s="9">
        <v>521</v>
      </c>
      <c r="C27" s="9">
        <v>610</v>
      </c>
      <c r="D27" s="46">
        <f t="shared" si="0"/>
        <v>0.8540983606557377</v>
      </c>
      <c r="E27" s="61"/>
      <c r="F27" s="48"/>
      <c r="G27"/>
      <c r="H27"/>
    </row>
    <row r="28" spans="1:8" ht="12.75">
      <c r="A28" s="60" t="s">
        <v>20</v>
      </c>
      <c r="B28" s="7">
        <v>1857</v>
      </c>
      <c r="C28" s="7">
        <v>2168</v>
      </c>
      <c r="D28" s="46">
        <f t="shared" si="0"/>
        <v>0.856549815498155</v>
      </c>
      <c r="E28" s="54"/>
      <c r="F28" s="48"/>
      <c r="G28" s="8"/>
      <c r="H28" s="8"/>
    </row>
    <row r="29" spans="1:8" s="8" customFormat="1" ht="12.75">
      <c r="A29" s="60" t="s">
        <v>21</v>
      </c>
      <c r="B29" s="9">
        <v>4516</v>
      </c>
      <c r="C29" s="9">
        <v>5226</v>
      </c>
      <c r="D29" s="46">
        <f t="shared" si="0"/>
        <v>0.864140834290088</v>
      </c>
      <c r="E29" s="66"/>
      <c r="F29" s="48"/>
      <c r="G29"/>
      <c r="H29"/>
    </row>
    <row r="30" spans="1:6" s="8" customFormat="1" ht="12.75">
      <c r="A30" s="60" t="s">
        <v>22</v>
      </c>
      <c r="B30" s="7">
        <v>757</v>
      </c>
      <c r="C30" s="7">
        <v>964</v>
      </c>
      <c r="D30" s="46">
        <f t="shared" si="0"/>
        <v>0.7852697095435685</v>
      </c>
      <c r="E30" s="61"/>
      <c r="F30" s="48"/>
    </row>
    <row r="31" spans="1:6" s="8" customFormat="1" ht="12.75">
      <c r="A31" s="60" t="s">
        <v>23</v>
      </c>
      <c r="B31" s="7">
        <v>1520</v>
      </c>
      <c r="C31" s="7">
        <v>1889</v>
      </c>
      <c r="D31" s="46">
        <f t="shared" si="0"/>
        <v>0.8046585494970884</v>
      </c>
      <c r="E31" s="61"/>
      <c r="F31" s="48"/>
    </row>
    <row r="32" spans="1:8" ht="12.75">
      <c r="A32" s="60" t="s">
        <v>24</v>
      </c>
      <c r="B32" s="7">
        <v>271</v>
      </c>
      <c r="C32" s="7">
        <v>316</v>
      </c>
      <c r="D32" s="46">
        <f t="shared" si="0"/>
        <v>0.8575949367088608</v>
      </c>
      <c r="E32" s="54"/>
      <c r="F32" s="48"/>
      <c r="G32" s="8"/>
      <c r="H32" s="8"/>
    </row>
    <row r="33" spans="1:8" s="8" customFormat="1" ht="12.75">
      <c r="A33" s="60" t="s">
        <v>25</v>
      </c>
      <c r="B33" s="7">
        <v>2326</v>
      </c>
      <c r="C33" s="7">
        <v>2957</v>
      </c>
      <c r="D33" s="46">
        <f t="shared" si="0"/>
        <v>0.7866080486980047</v>
      </c>
      <c r="E33" s="61"/>
      <c r="F33" s="48"/>
      <c r="G33"/>
      <c r="H33"/>
    </row>
    <row r="34" spans="1:8" ht="12.75">
      <c r="A34" s="60" t="s">
        <v>26</v>
      </c>
      <c r="B34" s="7">
        <v>3323</v>
      </c>
      <c r="C34" s="7">
        <v>3936</v>
      </c>
      <c r="D34" s="46">
        <f>+B34/C34</f>
        <v>0.8442581300813008</v>
      </c>
      <c r="E34" s="54"/>
      <c r="F34" s="48"/>
      <c r="G34" s="8"/>
      <c r="H34" s="8"/>
    </row>
    <row r="35" spans="1:8" s="15" customFormat="1" ht="12.75">
      <c r="A35" s="60" t="s">
        <v>27</v>
      </c>
      <c r="B35" s="7">
        <v>311</v>
      </c>
      <c r="C35" s="7">
        <v>377</v>
      </c>
      <c r="D35" s="46">
        <f t="shared" si="0"/>
        <v>0.8249336870026526</v>
      </c>
      <c r="E35" s="63"/>
      <c r="F35" s="48"/>
      <c r="G35"/>
      <c r="H35"/>
    </row>
    <row r="36" spans="1:6" s="15" customFormat="1" ht="12.75">
      <c r="A36" s="67" t="s">
        <v>28</v>
      </c>
      <c r="B36" s="49">
        <v>106</v>
      </c>
      <c r="C36" s="49">
        <v>106</v>
      </c>
      <c r="D36" s="46">
        <f t="shared" si="0"/>
        <v>1</v>
      </c>
      <c r="E36" s="65"/>
      <c r="F36" s="48"/>
    </row>
    <row r="37" spans="1:8" ht="12.75">
      <c r="A37" s="67" t="s">
        <v>29</v>
      </c>
      <c r="B37" s="11">
        <v>599</v>
      </c>
      <c r="C37" s="11">
        <v>778</v>
      </c>
      <c r="D37" s="46">
        <f t="shared" si="0"/>
        <v>0.7699228791773779</v>
      </c>
      <c r="E37" s="54"/>
      <c r="F37" s="48"/>
      <c r="G37" s="15"/>
      <c r="H37" s="15"/>
    </row>
    <row r="38" spans="1:8" s="8" customFormat="1" ht="12.75">
      <c r="A38" s="67" t="s">
        <v>35</v>
      </c>
      <c r="B38" s="49">
        <v>441</v>
      </c>
      <c r="C38" s="49">
        <v>604</v>
      </c>
      <c r="D38" s="46">
        <f t="shared" si="0"/>
        <v>0.7301324503311258</v>
      </c>
      <c r="E38" s="61"/>
      <c r="F38" s="48"/>
      <c r="G38"/>
      <c r="H38"/>
    </row>
    <row r="39" spans="1:6" s="8" customFormat="1" ht="12.75">
      <c r="A39" s="67" t="s">
        <v>34</v>
      </c>
      <c r="B39" s="11">
        <v>85</v>
      </c>
      <c r="C39" s="11">
        <v>128</v>
      </c>
      <c r="D39" s="46">
        <f t="shared" si="0"/>
        <v>0.6640625</v>
      </c>
      <c r="E39" s="61"/>
      <c r="F39" s="48"/>
    </row>
    <row r="40" spans="1:8" ht="12.75">
      <c r="A40" s="57"/>
      <c r="B40" s="1"/>
      <c r="C40" s="1"/>
      <c r="D40" s="73"/>
      <c r="E40" s="54"/>
      <c r="F40" s="48"/>
      <c r="G40" s="8"/>
      <c r="H40" s="8"/>
    </row>
    <row r="41" spans="1:6" ht="13.5" thickBot="1">
      <c r="A41" s="68" t="s">
        <v>30</v>
      </c>
      <c r="B41" s="69">
        <f>SUM(B8:B39)</f>
        <v>44965</v>
      </c>
      <c r="C41" s="69">
        <f>SUM(C8:C39)</f>
        <v>55704</v>
      </c>
      <c r="D41" s="70">
        <f>+B41/C41</f>
        <v>0.8072131265259227</v>
      </c>
      <c r="E41" s="71"/>
      <c r="F41" s="48"/>
    </row>
    <row r="42" spans="1:4" ht="13.5" thickTop="1">
      <c r="A42" s="72" t="s">
        <v>43</v>
      </c>
      <c r="B42" s="17"/>
      <c r="C42" s="17"/>
      <c r="D42" s="18">
        <v>0.7944</v>
      </c>
    </row>
    <row r="43" spans="1:8" s="13" customFormat="1" ht="12.75">
      <c r="A43" s="12" t="s">
        <v>40</v>
      </c>
      <c r="B43" s="12"/>
      <c r="C43" s="12"/>
      <c r="D43" s="12"/>
      <c r="G43"/>
      <c r="H43"/>
    </row>
    <row r="44" spans="1:8" ht="12.75">
      <c r="A44" s="12" t="s">
        <v>41</v>
      </c>
      <c r="B44" s="12"/>
      <c r="C44" s="12"/>
      <c r="D44" s="12"/>
      <c r="G44" s="13"/>
      <c r="H44" s="13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  <row r="987" spans="1:4" ht="12.75">
      <c r="A987" s="1"/>
      <c r="B987" s="1"/>
      <c r="C987" s="1"/>
      <c r="D987" s="1"/>
    </row>
    <row r="988" spans="1:4" ht="12.75">
      <c r="A988" s="1"/>
      <c r="B988" s="1"/>
      <c r="C988" s="1"/>
      <c r="D988" s="1"/>
    </row>
    <row r="989" spans="1:4" ht="12.75">
      <c r="A989" s="1"/>
      <c r="B989" s="1"/>
      <c r="C989" s="1"/>
      <c r="D989" s="1"/>
    </row>
    <row r="990" spans="1:4" ht="12.75">
      <c r="A990" s="1"/>
      <c r="B990" s="1"/>
      <c r="C990" s="1"/>
      <c r="D990" s="1"/>
    </row>
    <row r="991" spans="1:4" ht="12.75">
      <c r="A991" s="1"/>
      <c r="B991" s="1"/>
      <c r="C991" s="1"/>
      <c r="D991" s="1"/>
    </row>
    <row r="992" spans="1:4" ht="12.75">
      <c r="A992" s="1"/>
      <c r="B992" s="1"/>
      <c r="C992" s="1"/>
      <c r="D992" s="1"/>
    </row>
    <row r="993" spans="1:4" ht="12.75">
      <c r="A993" s="1"/>
      <c r="B993" s="1"/>
      <c r="C993" s="1"/>
      <c r="D993" s="1"/>
    </row>
    <row r="994" spans="1:4" ht="12.75">
      <c r="A994" s="1"/>
      <c r="B994" s="1"/>
      <c r="C994" s="1"/>
      <c r="D994" s="1"/>
    </row>
    <row r="995" spans="1:4" ht="12.75">
      <c r="A995" s="1"/>
      <c r="B995" s="1"/>
      <c r="C995" s="1"/>
      <c r="D995" s="1"/>
    </row>
    <row r="996" spans="1:4" ht="12.75">
      <c r="A996" s="1"/>
      <c r="B996" s="1"/>
      <c r="C996" s="1"/>
      <c r="D996" s="1"/>
    </row>
    <row r="997" spans="1:4" ht="12.75">
      <c r="A997" s="1"/>
      <c r="B997" s="1"/>
      <c r="C997" s="1"/>
      <c r="D997" s="1"/>
    </row>
    <row r="998" spans="1:4" ht="12.75">
      <c r="A998" s="1"/>
      <c r="B998" s="1"/>
      <c r="C998" s="1"/>
      <c r="D998" s="1"/>
    </row>
    <row r="999" spans="1:4" ht="12.75">
      <c r="A999" s="1"/>
      <c r="B999" s="1"/>
      <c r="C999" s="1"/>
      <c r="D999" s="1"/>
    </row>
    <row r="1000" spans="1:4" ht="12.75">
      <c r="A1000" s="1"/>
      <c r="B1000" s="1"/>
      <c r="C1000" s="1"/>
      <c r="D1000" s="1"/>
    </row>
    <row r="1001" spans="1:4" ht="12.75">
      <c r="A1001" s="1"/>
      <c r="B1001" s="1"/>
      <c r="C1001" s="1"/>
      <c r="D1001" s="1"/>
    </row>
    <row r="1002" spans="1:4" ht="12.75">
      <c r="A1002" s="1"/>
      <c r="B1002" s="1"/>
      <c r="C1002" s="1"/>
      <c r="D1002" s="1"/>
    </row>
    <row r="1003" spans="1:4" ht="12.75">
      <c r="A1003" s="1"/>
      <c r="B1003" s="1"/>
      <c r="C1003" s="1"/>
      <c r="D1003" s="1"/>
    </row>
    <row r="1004" spans="1:4" ht="12.75">
      <c r="A1004" s="1"/>
      <c r="B1004" s="1"/>
      <c r="C1004" s="1"/>
      <c r="D1004" s="1"/>
    </row>
    <row r="1005" spans="1:4" ht="12.75">
      <c r="A1005" s="1"/>
      <c r="B1005" s="1"/>
      <c r="C1005" s="1"/>
      <c r="D1005" s="1"/>
    </row>
    <row r="1006" spans="1:4" ht="12.75">
      <c r="A1006" s="1"/>
      <c r="B1006" s="1"/>
      <c r="C1006" s="1"/>
      <c r="D1006" s="1"/>
    </row>
    <row r="1007" spans="1:4" ht="12.75">
      <c r="A1007" s="1"/>
      <c r="B1007" s="1"/>
      <c r="C1007" s="1"/>
      <c r="D1007" s="1"/>
    </row>
    <row r="1008" spans="1:4" ht="12.75">
      <c r="A1008" s="1"/>
      <c r="B1008" s="1"/>
      <c r="C1008" s="1"/>
      <c r="D1008" s="1"/>
    </row>
    <row r="1009" spans="1:4" ht="12.75">
      <c r="A1009" s="1"/>
      <c r="B1009" s="1"/>
      <c r="C1009" s="1"/>
      <c r="D1009" s="1"/>
    </row>
    <row r="1010" spans="1:4" ht="12.75">
      <c r="A1010" s="1"/>
      <c r="B1010" s="1"/>
      <c r="C1010" s="1"/>
      <c r="D1010" s="1"/>
    </row>
    <row r="1011" spans="1:4" ht="12.75">
      <c r="A1011" s="1"/>
      <c r="B1011" s="1"/>
      <c r="C1011" s="1"/>
      <c r="D1011" s="1"/>
    </row>
    <row r="1012" spans="1:4" ht="12.75">
      <c r="A1012" s="1"/>
      <c r="B1012" s="1"/>
      <c r="C1012" s="1"/>
      <c r="D1012" s="1"/>
    </row>
    <row r="1013" spans="1:4" ht="12.75">
      <c r="A1013" s="1"/>
      <c r="B1013" s="1"/>
      <c r="C1013" s="1"/>
      <c r="D1013" s="1"/>
    </row>
    <row r="1014" spans="1:4" ht="12.75">
      <c r="A1014" s="1"/>
      <c r="B1014" s="1"/>
      <c r="C1014" s="1"/>
      <c r="D1014" s="1"/>
    </row>
    <row r="1015" spans="1:4" ht="12.75">
      <c r="A1015" s="1"/>
      <c r="B1015" s="1"/>
      <c r="C1015" s="1"/>
      <c r="D1015" s="1"/>
    </row>
    <row r="1016" spans="1:4" ht="12.75">
      <c r="A1016" s="1"/>
      <c r="B1016" s="1"/>
      <c r="C1016" s="1"/>
      <c r="D1016" s="1"/>
    </row>
    <row r="1017" spans="1:4" ht="12.75">
      <c r="A1017" s="1"/>
      <c r="B1017" s="1"/>
      <c r="C1017" s="1"/>
      <c r="D1017" s="1"/>
    </row>
    <row r="1018" spans="1:4" ht="12.75">
      <c r="A1018" s="1"/>
      <c r="B1018" s="1"/>
      <c r="C1018" s="1"/>
      <c r="D1018" s="1"/>
    </row>
    <row r="1019" spans="1:4" ht="12.75">
      <c r="A1019" s="1"/>
      <c r="B1019" s="1"/>
      <c r="C1019" s="1"/>
      <c r="D1019" s="1"/>
    </row>
    <row r="1020" spans="1:4" ht="12.75">
      <c r="A1020" s="1"/>
      <c r="B1020" s="1"/>
      <c r="C1020" s="1"/>
      <c r="D1020" s="1"/>
    </row>
    <row r="1021" spans="1:4" ht="12.75">
      <c r="A1021" s="1"/>
      <c r="B1021" s="1"/>
      <c r="C1021" s="1"/>
      <c r="D1021" s="1"/>
    </row>
    <row r="1022" spans="1:4" ht="12.75">
      <c r="A1022" s="1"/>
      <c r="B1022" s="1"/>
      <c r="C1022" s="1"/>
      <c r="D1022" s="1"/>
    </row>
    <row r="1023" spans="1:4" ht="12.75">
      <c r="A1023" s="1"/>
      <c r="B1023" s="1"/>
      <c r="C1023" s="1"/>
      <c r="D1023" s="1"/>
    </row>
    <row r="1024" spans="1:4" ht="12.75">
      <c r="A1024" s="1"/>
      <c r="B1024" s="1"/>
      <c r="C1024" s="1"/>
      <c r="D1024" s="1"/>
    </row>
    <row r="1025" spans="1:4" ht="12.75">
      <c r="A1025" s="1"/>
      <c r="B1025" s="1"/>
      <c r="C1025" s="1"/>
      <c r="D1025" s="1"/>
    </row>
    <row r="1026" spans="1:4" ht="12.75">
      <c r="A1026" s="1"/>
      <c r="B1026" s="1"/>
      <c r="C1026" s="1"/>
      <c r="D1026" s="1"/>
    </row>
    <row r="1027" spans="1:4" ht="12.75">
      <c r="A1027" s="1"/>
      <c r="B1027" s="1"/>
      <c r="C1027" s="1"/>
      <c r="D1027" s="1"/>
    </row>
    <row r="1028" spans="1:4" ht="12.75">
      <c r="A1028" s="1"/>
      <c r="B1028" s="1"/>
      <c r="C1028" s="1"/>
      <c r="D1028" s="1"/>
    </row>
    <row r="1029" spans="1:4" ht="12.75">
      <c r="A1029" s="1"/>
      <c r="B1029" s="1"/>
      <c r="C1029" s="1"/>
      <c r="D1029" s="1"/>
    </row>
    <row r="1030" spans="1:4" ht="12.75">
      <c r="A1030" s="1"/>
      <c r="B1030" s="1"/>
      <c r="C1030" s="1"/>
      <c r="D1030" s="1"/>
    </row>
    <row r="1031" spans="1:4" ht="12.75">
      <c r="A1031" s="1"/>
      <c r="B1031" s="1"/>
      <c r="C1031" s="1"/>
      <c r="D1031" s="1"/>
    </row>
    <row r="1032" spans="1:4" ht="12.75">
      <c r="A1032" s="1"/>
      <c r="B1032" s="1"/>
      <c r="C1032" s="1"/>
      <c r="D1032" s="1"/>
    </row>
    <row r="1033" spans="1:4" ht="12.75">
      <c r="A1033" s="1"/>
      <c r="B1033" s="1"/>
      <c r="C1033" s="1"/>
      <c r="D1033" s="1"/>
    </row>
    <row r="1034" spans="1:4" ht="12.75">
      <c r="A1034" s="1"/>
      <c r="B1034" s="1"/>
      <c r="C1034" s="1"/>
      <c r="D1034" s="1"/>
    </row>
    <row r="1035" spans="1:4" ht="12.75">
      <c r="A1035" s="1"/>
      <c r="B1035" s="1"/>
      <c r="C1035" s="1"/>
      <c r="D1035" s="1"/>
    </row>
    <row r="1036" spans="1:4" ht="12.75">
      <c r="A1036" s="1"/>
      <c r="B1036" s="1"/>
      <c r="C1036" s="1"/>
      <c r="D1036" s="1"/>
    </row>
    <row r="1037" spans="1:4" ht="12.75">
      <c r="A1037" s="1"/>
      <c r="B1037" s="1"/>
      <c r="C1037" s="1"/>
      <c r="D1037" s="1"/>
    </row>
    <row r="1038" spans="1:4" ht="12.75">
      <c r="A1038" s="1"/>
      <c r="B1038" s="1"/>
      <c r="C1038" s="1"/>
      <c r="D1038" s="1"/>
    </row>
    <row r="1039" spans="1:4" ht="12.75">
      <c r="A1039" s="1"/>
      <c r="B1039" s="1"/>
      <c r="C1039" s="1"/>
      <c r="D1039" s="1"/>
    </row>
    <row r="1040" spans="1:4" ht="12.75">
      <c r="A1040" s="1"/>
      <c r="B1040" s="1"/>
      <c r="C1040" s="1"/>
      <c r="D1040" s="1"/>
    </row>
    <row r="1041" spans="1:4" ht="12.75">
      <c r="A1041" s="1"/>
      <c r="B1041" s="1"/>
      <c r="C1041" s="1"/>
      <c r="D1041" s="1"/>
    </row>
    <row r="1042" spans="1:4" ht="12.75">
      <c r="A1042" s="1"/>
      <c r="B1042" s="1"/>
      <c r="C1042" s="1"/>
      <c r="D1042" s="1"/>
    </row>
    <row r="1043" spans="1:4" ht="12.75">
      <c r="A1043" s="1"/>
      <c r="B1043" s="1"/>
      <c r="C1043" s="1"/>
      <c r="D1043" s="1"/>
    </row>
    <row r="1044" spans="1:4" ht="12.75">
      <c r="A1044" s="1"/>
      <c r="B1044" s="1"/>
      <c r="C1044" s="1"/>
      <c r="D1044" s="1"/>
    </row>
    <row r="1045" spans="1:4" ht="12.75">
      <c r="A1045" s="1"/>
      <c r="B1045" s="1"/>
      <c r="C1045" s="1"/>
      <c r="D1045" s="1"/>
    </row>
    <row r="1046" spans="1:4" ht="12.75">
      <c r="A1046" s="1"/>
      <c r="B1046" s="1"/>
      <c r="C1046" s="1"/>
      <c r="D1046" s="1"/>
    </row>
    <row r="1047" spans="1:4" ht="12.75">
      <c r="A1047" s="1"/>
      <c r="B1047" s="1"/>
      <c r="C1047" s="1"/>
      <c r="D1047" s="1"/>
    </row>
    <row r="1048" spans="1:4" ht="12.75">
      <c r="A1048" s="1"/>
      <c r="B1048" s="1"/>
      <c r="C1048" s="1"/>
      <c r="D1048" s="1"/>
    </row>
    <row r="1049" spans="1:4" ht="12.75">
      <c r="A1049" s="1"/>
      <c r="B1049" s="1"/>
      <c r="C1049" s="1"/>
      <c r="D1049" s="1"/>
    </row>
    <row r="1050" spans="1:4" ht="12.75">
      <c r="A1050" s="1"/>
      <c r="B1050" s="1"/>
      <c r="C1050" s="1"/>
      <c r="D1050" s="1"/>
    </row>
    <row r="1051" spans="1:4" ht="12.75">
      <c r="A1051" s="1"/>
      <c r="B1051" s="1"/>
      <c r="C1051" s="1"/>
      <c r="D1051" s="1"/>
    </row>
    <row r="1052" spans="1:4" ht="12.75">
      <c r="A1052" s="1"/>
      <c r="B1052" s="1"/>
      <c r="C1052" s="1"/>
      <c r="D1052" s="1"/>
    </row>
    <row r="1053" spans="1:4" ht="12.75">
      <c r="A1053" s="1"/>
      <c r="B1053" s="1"/>
      <c r="C1053" s="1"/>
      <c r="D1053" s="1"/>
    </row>
    <row r="1054" spans="1:4" ht="12.75">
      <c r="A1054" s="1"/>
      <c r="B1054" s="1"/>
      <c r="C1054" s="1"/>
      <c r="D1054" s="1"/>
    </row>
    <row r="1055" spans="1:4" ht="12.75">
      <c r="A1055" s="1"/>
      <c r="B1055" s="1"/>
      <c r="C1055" s="1"/>
      <c r="D1055" s="1"/>
    </row>
    <row r="1056" spans="1:4" ht="12.75">
      <c r="A1056" s="1"/>
      <c r="B1056" s="1"/>
      <c r="C1056" s="1"/>
      <c r="D1056" s="1"/>
    </row>
    <row r="1057" spans="1:4" ht="12.75">
      <c r="A1057" s="1"/>
      <c r="B1057" s="1"/>
      <c r="C1057" s="1"/>
      <c r="D1057" s="1"/>
    </row>
    <row r="1058" spans="1:4" ht="12.75">
      <c r="A1058" s="1"/>
      <c r="B1058" s="1"/>
      <c r="C1058" s="1"/>
      <c r="D1058" s="1"/>
    </row>
    <row r="1059" spans="1:4" ht="12.75">
      <c r="A1059" s="1"/>
      <c r="B1059" s="1"/>
      <c r="C1059" s="1"/>
      <c r="D1059" s="1"/>
    </row>
    <row r="1060" spans="1:4" ht="12.75">
      <c r="A1060" s="1"/>
      <c r="B1060" s="1"/>
      <c r="C1060" s="1"/>
      <c r="D1060" s="1"/>
    </row>
    <row r="1061" spans="1:4" ht="12.75">
      <c r="A1061" s="1"/>
      <c r="B1061" s="1"/>
      <c r="C1061" s="1"/>
      <c r="D1061" s="1"/>
    </row>
    <row r="1062" spans="1:4" ht="12.75">
      <c r="A1062" s="1"/>
      <c r="B1062" s="1"/>
      <c r="C1062" s="1"/>
      <c r="D1062" s="1"/>
    </row>
    <row r="1063" spans="1:4" ht="12.75">
      <c r="A1063" s="1"/>
      <c r="B1063" s="1"/>
      <c r="C1063" s="1"/>
      <c r="D1063" s="1"/>
    </row>
    <row r="1064" spans="1:4" ht="12.75">
      <c r="A1064" s="1"/>
      <c r="B1064" s="1"/>
      <c r="C1064" s="1"/>
      <c r="D1064" s="1"/>
    </row>
    <row r="1065" spans="1:4" ht="12.75">
      <c r="A1065" s="1"/>
      <c r="B1065" s="1"/>
      <c r="C1065" s="1"/>
      <c r="D1065" s="1"/>
    </row>
    <row r="1066" spans="1:4" ht="12.75">
      <c r="A1066" s="1"/>
      <c r="B1066" s="1"/>
      <c r="C1066" s="1"/>
      <c r="D1066" s="1"/>
    </row>
    <row r="1067" spans="1:4" ht="12.75">
      <c r="A1067" s="1"/>
      <c r="B1067" s="1"/>
      <c r="C1067" s="1"/>
      <c r="D1067" s="1"/>
    </row>
    <row r="1068" spans="1:4" ht="12.75">
      <c r="A1068" s="1"/>
      <c r="B1068" s="1"/>
      <c r="C1068" s="1"/>
      <c r="D1068" s="1"/>
    </row>
    <row r="1069" spans="1:4" ht="12.75">
      <c r="A1069" s="1"/>
      <c r="B1069" s="1"/>
      <c r="C1069" s="1"/>
      <c r="D1069" s="1"/>
    </row>
    <row r="1070" spans="1:4" ht="12.75">
      <c r="A1070" s="1"/>
      <c r="B1070" s="1"/>
      <c r="C1070" s="1"/>
      <c r="D1070" s="1"/>
    </row>
    <row r="1071" spans="1:4" ht="12.75">
      <c r="A1071" s="1"/>
      <c r="B1071" s="1"/>
      <c r="C1071" s="1"/>
      <c r="D1071" s="1"/>
    </row>
    <row r="1072" spans="1:4" ht="12.75">
      <c r="A1072" s="1"/>
      <c r="B1072" s="1"/>
      <c r="C1072" s="1"/>
      <c r="D1072" s="1"/>
    </row>
    <row r="1073" spans="1:4" ht="12.75">
      <c r="A1073" s="1"/>
      <c r="B1073" s="1"/>
      <c r="C1073" s="1"/>
      <c r="D1073" s="1"/>
    </row>
    <row r="1074" spans="1:4" ht="12.75">
      <c r="A1074" s="1"/>
      <c r="B1074" s="1"/>
      <c r="C1074" s="1"/>
      <c r="D1074" s="1"/>
    </row>
    <row r="1075" spans="1:4" ht="12.75">
      <c r="A1075" s="1"/>
      <c r="B1075" s="1"/>
      <c r="C1075" s="1"/>
      <c r="D1075" s="1"/>
    </row>
    <row r="1076" spans="1:4" ht="12.75">
      <c r="A1076" s="1"/>
      <c r="B1076" s="1"/>
      <c r="C1076" s="1"/>
      <c r="D1076" s="1"/>
    </row>
    <row r="1077" spans="1:4" ht="12.75">
      <c r="A1077" s="1"/>
      <c r="B1077" s="1"/>
      <c r="C1077" s="1"/>
      <c r="D1077" s="1"/>
    </row>
    <row r="1078" spans="1:4" ht="12.75">
      <c r="A1078" s="1"/>
      <c r="B1078" s="1"/>
      <c r="C1078" s="1"/>
      <c r="D1078" s="1"/>
    </row>
    <row r="1079" spans="1:4" ht="12.75">
      <c r="A1079" s="1"/>
      <c r="B1079" s="1"/>
      <c r="C1079" s="1"/>
      <c r="D1079" s="1"/>
    </row>
    <row r="1080" spans="1:4" ht="12.75">
      <c r="A1080" s="1"/>
      <c r="B1080" s="1"/>
      <c r="C1080" s="1"/>
      <c r="D1080" s="1"/>
    </row>
    <row r="1081" spans="1:4" ht="12.75">
      <c r="A1081" s="1"/>
      <c r="B1081" s="1"/>
      <c r="C1081" s="1"/>
      <c r="D1081" s="1"/>
    </row>
    <row r="1082" spans="1:4" ht="12.75">
      <c r="A1082" s="1"/>
      <c r="B1082" s="1"/>
      <c r="C1082" s="1"/>
      <c r="D1082" s="1"/>
    </row>
    <row r="1083" spans="1:4" ht="12.75">
      <c r="A1083" s="1"/>
      <c r="B1083" s="1"/>
      <c r="C1083" s="1"/>
      <c r="D1083" s="1"/>
    </row>
    <row r="1084" spans="1:4" ht="12.75">
      <c r="A1084" s="1"/>
      <c r="B1084" s="1"/>
      <c r="C1084" s="1"/>
      <c r="D1084" s="1"/>
    </row>
    <row r="1085" spans="1:4" ht="12.75">
      <c r="A1085" s="1"/>
      <c r="B1085" s="1"/>
      <c r="C1085" s="1"/>
      <c r="D1085" s="1"/>
    </row>
    <row r="1086" spans="1:4" ht="12.75">
      <c r="A1086" s="1"/>
      <c r="B1086" s="1"/>
      <c r="C1086" s="1"/>
      <c r="D1086" s="1"/>
    </row>
    <row r="1087" spans="1:4" ht="12.75">
      <c r="A1087" s="1"/>
      <c r="B1087" s="1"/>
      <c r="C1087" s="1"/>
      <c r="D1087" s="1"/>
    </row>
    <row r="1088" spans="1:4" ht="12.75">
      <c r="A1088" s="1"/>
      <c r="B1088" s="1"/>
      <c r="C1088" s="1"/>
      <c r="D1088" s="1"/>
    </row>
    <row r="1089" spans="1:4" ht="12.75">
      <c r="A1089" s="1"/>
      <c r="B1089" s="1"/>
      <c r="C1089" s="1"/>
      <c r="D1089" s="1"/>
    </row>
    <row r="1090" spans="1:4" ht="12.75">
      <c r="A1090" s="1"/>
      <c r="B1090" s="1"/>
      <c r="C1090" s="1"/>
      <c r="D1090" s="1"/>
    </row>
    <row r="1091" spans="1:4" ht="12.75">
      <c r="A1091" s="1"/>
      <c r="B1091" s="1"/>
      <c r="C1091" s="1"/>
      <c r="D1091" s="1"/>
    </row>
    <row r="1092" spans="1:4" ht="12.75">
      <c r="A1092" s="1"/>
      <c r="B1092" s="1"/>
      <c r="C1092" s="1"/>
      <c r="D1092" s="1"/>
    </row>
    <row r="1093" spans="1:4" ht="12.75">
      <c r="A1093" s="1"/>
      <c r="B1093" s="1"/>
      <c r="C1093" s="1"/>
      <c r="D1093" s="1"/>
    </row>
    <row r="1094" spans="1:4" ht="12.75">
      <c r="A1094" s="1"/>
      <c r="B1094" s="1"/>
      <c r="C1094" s="1"/>
      <c r="D1094" s="1"/>
    </row>
    <row r="1095" spans="1:4" ht="12.75">
      <c r="A1095" s="1"/>
      <c r="B1095" s="1"/>
      <c r="C1095" s="1"/>
      <c r="D1095" s="1"/>
    </row>
    <row r="1096" spans="1:4" ht="12.75">
      <c r="A1096" s="1"/>
      <c r="B1096" s="1"/>
      <c r="C1096" s="1"/>
      <c r="D1096" s="1"/>
    </row>
    <row r="1097" spans="1:4" ht="12.75">
      <c r="A1097" s="1"/>
      <c r="B1097" s="1"/>
      <c r="C1097" s="1"/>
      <c r="D1097" s="1"/>
    </row>
    <row r="1098" spans="1:4" ht="12.75">
      <c r="A1098" s="1"/>
      <c r="B1098" s="1"/>
      <c r="C1098" s="1"/>
      <c r="D1098" s="1"/>
    </row>
    <row r="1099" spans="1:4" ht="12.75">
      <c r="A1099" s="1"/>
      <c r="B1099" s="1"/>
      <c r="C1099" s="1"/>
      <c r="D1099" s="1"/>
    </row>
    <row r="1100" spans="1:4" ht="12.75">
      <c r="A1100" s="1"/>
      <c r="B1100" s="1"/>
      <c r="C1100" s="1"/>
      <c r="D1100" s="1"/>
    </row>
    <row r="1101" spans="1:4" ht="12.75">
      <c r="A1101" s="1"/>
      <c r="B1101" s="1"/>
      <c r="C1101" s="1"/>
      <c r="D1101" s="1"/>
    </row>
    <row r="1102" spans="1:4" ht="12.75">
      <c r="A1102" s="1"/>
      <c r="B1102" s="1"/>
      <c r="C1102" s="1"/>
      <c r="D1102" s="1"/>
    </row>
    <row r="1103" spans="1:4" ht="12.75">
      <c r="A1103" s="1"/>
      <c r="B1103" s="1"/>
      <c r="C1103" s="1"/>
      <c r="D1103" s="1"/>
    </row>
    <row r="1104" spans="1:4" ht="12.75">
      <c r="A1104" s="1"/>
      <c r="B1104" s="1"/>
      <c r="C1104" s="1"/>
      <c r="D1104" s="1"/>
    </row>
    <row r="1105" spans="1:4" ht="12.75">
      <c r="A1105" s="1"/>
      <c r="B1105" s="1"/>
      <c r="C1105" s="1"/>
      <c r="D1105" s="1"/>
    </row>
    <row r="1106" spans="1:4" ht="12.75">
      <c r="A1106" s="1"/>
      <c r="B1106" s="1"/>
      <c r="C1106" s="1"/>
      <c r="D1106" s="1"/>
    </row>
    <row r="1107" spans="1:4" ht="12.75">
      <c r="A1107" s="1"/>
      <c r="B1107" s="1"/>
      <c r="C1107" s="1"/>
      <c r="D1107" s="1"/>
    </row>
    <row r="1108" spans="1:4" ht="12.75">
      <c r="A1108" s="1"/>
      <c r="B1108" s="1"/>
      <c r="C1108" s="1"/>
      <c r="D1108" s="1"/>
    </row>
    <row r="1109" spans="1:4" ht="12.75">
      <c r="A1109" s="1"/>
      <c r="B1109" s="1"/>
      <c r="C1109" s="1"/>
      <c r="D1109" s="1"/>
    </row>
    <row r="1110" spans="1:4" ht="12.75">
      <c r="A1110" s="1"/>
      <c r="B1110" s="1"/>
      <c r="C1110" s="1"/>
      <c r="D1110" s="1"/>
    </row>
    <row r="1111" spans="1:4" ht="12.75">
      <c r="A1111" s="1"/>
      <c r="B1111" s="1"/>
      <c r="C1111" s="1"/>
      <c r="D1111" s="1"/>
    </row>
    <row r="1112" spans="1:4" ht="12.75">
      <c r="A1112" s="1"/>
      <c r="B1112" s="1"/>
      <c r="C1112" s="1"/>
      <c r="D1112" s="1"/>
    </row>
    <row r="1113" spans="1:4" ht="12.75">
      <c r="A1113" s="1"/>
      <c r="B1113" s="1"/>
      <c r="C1113" s="1"/>
      <c r="D1113" s="1"/>
    </row>
    <row r="1114" spans="1:4" ht="12.75">
      <c r="A1114" s="1"/>
      <c r="B1114" s="1"/>
      <c r="C1114" s="1"/>
      <c r="D1114" s="1"/>
    </row>
    <row r="1115" spans="1:4" ht="12.75">
      <c r="A1115" s="1"/>
      <c r="B1115" s="1"/>
      <c r="C1115" s="1"/>
      <c r="D1115" s="1"/>
    </row>
    <row r="1116" spans="1:4" ht="12.75">
      <c r="A1116" s="1"/>
      <c r="B1116" s="1"/>
      <c r="C1116" s="1"/>
      <c r="D1116" s="1"/>
    </row>
    <row r="1117" spans="1:4" ht="12.75">
      <c r="A1117" s="1"/>
      <c r="B1117" s="1"/>
      <c r="C1117" s="1"/>
      <c r="D1117" s="1"/>
    </row>
    <row r="1118" spans="1:4" ht="12.75">
      <c r="A1118" s="1"/>
      <c r="B1118" s="1"/>
      <c r="C1118" s="1"/>
      <c r="D1118" s="1"/>
    </row>
    <row r="1119" spans="1:4" ht="12.75">
      <c r="A1119" s="1"/>
      <c r="B1119" s="1"/>
      <c r="C1119" s="1"/>
      <c r="D1119" s="1"/>
    </row>
    <row r="1120" spans="1:4" ht="12.75">
      <c r="A1120" s="1"/>
      <c r="B1120" s="1"/>
      <c r="C1120" s="1"/>
      <c r="D1120" s="1"/>
    </row>
    <row r="1121" spans="1:4" ht="12.75">
      <c r="A1121" s="1"/>
      <c r="B1121" s="1"/>
      <c r="C1121" s="1"/>
      <c r="D1121" s="1"/>
    </row>
    <row r="1122" spans="1:4" ht="12.75">
      <c r="A1122" s="1"/>
      <c r="B1122" s="1"/>
      <c r="C1122" s="1"/>
      <c r="D1122" s="1"/>
    </row>
    <row r="1123" spans="1:4" ht="12.75">
      <c r="A1123" s="1"/>
      <c r="B1123" s="1"/>
      <c r="C1123" s="1"/>
      <c r="D1123" s="1"/>
    </row>
    <row r="1124" spans="1:4" ht="12.75">
      <c r="A1124" s="1"/>
      <c r="B1124" s="1"/>
      <c r="C1124" s="1"/>
      <c r="D1124" s="1"/>
    </row>
    <row r="1125" spans="1:4" ht="12.75">
      <c r="A1125" s="1"/>
      <c r="B1125" s="1"/>
      <c r="C1125" s="1"/>
      <c r="D1125" s="1"/>
    </row>
    <row r="1126" spans="1:4" ht="12.75">
      <c r="A1126" s="1"/>
      <c r="B1126" s="1"/>
      <c r="C1126" s="1"/>
      <c r="D1126" s="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  <row r="1183" spans="1:4" ht="12.75">
      <c r="A1183" s="1"/>
      <c r="B1183" s="1"/>
      <c r="C1183" s="1"/>
      <c r="D1183" s="1"/>
    </row>
    <row r="1184" spans="1:4" ht="12.75">
      <c r="A1184" s="1"/>
      <c r="B1184" s="1"/>
      <c r="C1184" s="1"/>
      <c r="D1184" s="1"/>
    </row>
    <row r="1185" spans="1:4" ht="12.75">
      <c r="A1185" s="1"/>
      <c r="B1185" s="1"/>
      <c r="C1185" s="1"/>
      <c r="D1185" s="1"/>
    </row>
    <row r="1186" spans="1:4" ht="12.75">
      <c r="A1186" s="1"/>
      <c r="B1186" s="1"/>
      <c r="C1186" s="1"/>
      <c r="D1186" s="1"/>
    </row>
    <row r="1187" spans="1:4" ht="12.75">
      <c r="A1187" s="1"/>
      <c r="B1187" s="1"/>
      <c r="C1187" s="1"/>
      <c r="D1187" s="1"/>
    </row>
    <row r="1188" spans="1:4" ht="12.75">
      <c r="A1188" s="1"/>
      <c r="B1188" s="1"/>
      <c r="C1188" s="1"/>
      <c r="D1188" s="1"/>
    </row>
    <row r="1189" spans="1:4" ht="12.75">
      <c r="A1189" s="1"/>
      <c r="B1189" s="1"/>
      <c r="C1189" s="1"/>
      <c r="D1189" s="1"/>
    </row>
    <row r="1190" spans="1:4" ht="12.75">
      <c r="A1190" s="1"/>
      <c r="B1190" s="1"/>
      <c r="C1190" s="1"/>
      <c r="D1190" s="1"/>
    </row>
    <row r="1191" spans="1:4" ht="12.75">
      <c r="A1191" s="1"/>
      <c r="B1191" s="1"/>
      <c r="C1191" s="1"/>
      <c r="D1191" s="1"/>
    </row>
    <row r="1192" spans="1:4" ht="12.75">
      <c r="A1192" s="1"/>
      <c r="B1192" s="1"/>
      <c r="C1192" s="1"/>
      <c r="D1192" s="1"/>
    </row>
    <row r="1193" spans="1:4" ht="12.75">
      <c r="A1193" s="1"/>
      <c r="B1193" s="1"/>
      <c r="C1193" s="1"/>
      <c r="D1193" s="1"/>
    </row>
    <row r="1194" spans="1:4" ht="12.75">
      <c r="A1194" s="1"/>
      <c r="B1194" s="1"/>
      <c r="C1194" s="1"/>
      <c r="D1194" s="1"/>
    </row>
    <row r="1195" spans="1:4" ht="12.75">
      <c r="A1195" s="1"/>
      <c r="B1195" s="1"/>
      <c r="C1195" s="1"/>
      <c r="D1195" s="1"/>
    </row>
    <row r="1196" spans="1:4" ht="12.75">
      <c r="A1196" s="1"/>
      <c r="B1196" s="1"/>
      <c r="C1196" s="1"/>
      <c r="D1196" s="1"/>
    </row>
    <row r="1197" spans="1:4" ht="12.75">
      <c r="A1197" s="1"/>
      <c r="B1197" s="1"/>
      <c r="C1197" s="1"/>
      <c r="D1197" s="1"/>
    </row>
    <row r="1198" spans="1:4" ht="12.75">
      <c r="A1198" s="1"/>
      <c r="B1198" s="1"/>
      <c r="C1198" s="1"/>
      <c r="D1198" s="1"/>
    </row>
    <row r="1199" spans="1:4" ht="12.75">
      <c r="A1199" s="1"/>
      <c r="B1199" s="1"/>
      <c r="C1199" s="1"/>
      <c r="D1199" s="1"/>
    </row>
    <row r="1200" spans="1:4" ht="12.75">
      <c r="A1200" s="1"/>
      <c r="B1200" s="1"/>
      <c r="C1200" s="1"/>
      <c r="D1200" s="1"/>
    </row>
    <row r="1201" spans="1:4" ht="12.75">
      <c r="A1201" s="1"/>
      <c r="B1201" s="1"/>
      <c r="C1201" s="1"/>
      <c r="D1201" s="1"/>
    </row>
    <row r="1202" spans="1:4" ht="12.75">
      <c r="A1202" s="1"/>
      <c r="B1202" s="1"/>
      <c r="C1202" s="1"/>
      <c r="D1202" s="1"/>
    </row>
    <row r="1203" spans="1:4" ht="12.75">
      <c r="A1203" s="1"/>
      <c r="B1203" s="1"/>
      <c r="C1203" s="1"/>
      <c r="D1203" s="1"/>
    </row>
    <row r="1204" spans="1:4" ht="12.75">
      <c r="A1204" s="1"/>
      <c r="B1204" s="1"/>
      <c r="C1204" s="1"/>
      <c r="D1204" s="1"/>
    </row>
    <row r="1205" spans="1:4" ht="12.75">
      <c r="A1205" s="1"/>
      <c r="B1205" s="1"/>
      <c r="C1205" s="1"/>
      <c r="D1205" s="1"/>
    </row>
    <row r="1206" spans="1:4" ht="12.75">
      <c r="A1206" s="1"/>
      <c r="B1206" s="1"/>
      <c r="C1206" s="1"/>
      <c r="D1206" s="1"/>
    </row>
    <row r="1207" spans="1:4" ht="12.75">
      <c r="A1207" s="1"/>
      <c r="B1207" s="1"/>
      <c r="C1207" s="1"/>
      <c r="D1207" s="1"/>
    </row>
    <row r="1208" spans="1:4" ht="12.75">
      <c r="A1208" s="1"/>
      <c r="B1208" s="1"/>
      <c r="C1208" s="1"/>
      <c r="D1208" s="1"/>
    </row>
    <row r="1209" spans="1:4" ht="12.75">
      <c r="A1209" s="1"/>
      <c r="B1209" s="1"/>
      <c r="C1209" s="1"/>
      <c r="D1209" s="1"/>
    </row>
    <row r="1210" spans="1:4" ht="12.75">
      <c r="A1210" s="1"/>
      <c r="B1210" s="1"/>
      <c r="C1210" s="1"/>
      <c r="D1210" s="1"/>
    </row>
    <row r="1211" spans="1:4" ht="12.75">
      <c r="A1211" s="1"/>
      <c r="B1211" s="1"/>
      <c r="C1211" s="1"/>
      <c r="D1211" s="1"/>
    </row>
    <row r="1212" spans="1:4" ht="12.75">
      <c r="A1212" s="1"/>
      <c r="B1212" s="1"/>
      <c r="C1212" s="1"/>
      <c r="D1212" s="1"/>
    </row>
    <row r="1213" spans="1:4" ht="12.75">
      <c r="A1213" s="1"/>
      <c r="B1213" s="1"/>
      <c r="C1213" s="1"/>
      <c r="D1213" s="1"/>
    </row>
    <row r="1214" spans="1:4" ht="12.75">
      <c r="A1214" s="1"/>
      <c r="B1214" s="1"/>
      <c r="C1214" s="1"/>
      <c r="D1214" s="1"/>
    </row>
    <row r="1215" spans="1:4" ht="12.75">
      <c r="A1215" s="1"/>
      <c r="B1215" s="1"/>
      <c r="C1215" s="1"/>
      <c r="D1215" s="1"/>
    </row>
    <row r="1216" spans="1:4" ht="12.75">
      <c r="A1216" s="1"/>
      <c r="B1216" s="1"/>
      <c r="C1216" s="1"/>
      <c r="D1216" s="1"/>
    </row>
    <row r="1217" spans="1:4" ht="12.75">
      <c r="A1217" s="1"/>
      <c r="B1217" s="1"/>
      <c r="C1217" s="1"/>
      <c r="D1217" s="1"/>
    </row>
    <row r="1218" spans="1:4" ht="12.75">
      <c r="A1218" s="1"/>
      <c r="B1218" s="1"/>
      <c r="C1218" s="1"/>
      <c r="D1218" s="1"/>
    </row>
    <row r="1219" spans="1:4" ht="12.75">
      <c r="A1219" s="1"/>
      <c r="B1219" s="1"/>
      <c r="C1219" s="1"/>
      <c r="D1219" s="1"/>
    </row>
    <row r="1220" spans="1:4" ht="12.75">
      <c r="A1220" s="1"/>
      <c r="B1220" s="1"/>
      <c r="C1220" s="1"/>
      <c r="D1220" s="1"/>
    </row>
    <row r="1221" spans="1:4" ht="12.75">
      <c r="A1221" s="1"/>
      <c r="B1221" s="1"/>
      <c r="C1221" s="1"/>
      <c r="D1221" s="1"/>
    </row>
    <row r="1222" spans="1:4" ht="12.75">
      <c r="A1222" s="1"/>
      <c r="B1222" s="1"/>
      <c r="C1222" s="1"/>
      <c r="D1222" s="1"/>
    </row>
    <row r="1223" spans="1:4" ht="12.75">
      <c r="A1223" s="1"/>
      <c r="B1223" s="1"/>
      <c r="C1223" s="1"/>
      <c r="D1223" s="1"/>
    </row>
    <row r="1224" spans="1:4" ht="12.75">
      <c r="A1224" s="1"/>
      <c r="B1224" s="1"/>
      <c r="C1224" s="1"/>
      <c r="D1224" s="1"/>
    </row>
    <row r="1225" spans="1:4" ht="12.75">
      <c r="A1225" s="1"/>
      <c r="B1225" s="1"/>
      <c r="C1225" s="1"/>
      <c r="D1225" s="1"/>
    </row>
    <row r="1226" spans="1:4" ht="12.75">
      <c r="A1226" s="1"/>
      <c r="B1226" s="1"/>
      <c r="C1226" s="1"/>
      <c r="D1226" s="1"/>
    </row>
    <row r="1227" spans="1:4" ht="12.75">
      <c r="A1227" s="1"/>
      <c r="B1227" s="1"/>
      <c r="C1227" s="1"/>
      <c r="D1227" s="1"/>
    </row>
    <row r="1228" spans="1:4" ht="12.75">
      <c r="A1228" s="1"/>
      <c r="B1228" s="1"/>
      <c r="C1228" s="1"/>
      <c r="D1228" s="1"/>
    </row>
    <row r="1229" spans="1:4" ht="12.75">
      <c r="A1229" s="1"/>
      <c r="B1229" s="1"/>
      <c r="C1229" s="1"/>
      <c r="D1229" s="1"/>
    </row>
    <row r="1230" spans="1:4" ht="12.75">
      <c r="A1230" s="1"/>
      <c r="B1230" s="1"/>
      <c r="C1230" s="1"/>
      <c r="D1230" s="1"/>
    </row>
    <row r="1231" spans="1:4" ht="12.75">
      <c r="A1231" s="1"/>
      <c r="B1231" s="1"/>
      <c r="C1231" s="1"/>
      <c r="D1231" s="1"/>
    </row>
    <row r="1232" spans="1:4" ht="12.75">
      <c r="A1232" s="1"/>
      <c r="B1232" s="1"/>
      <c r="C1232" s="1"/>
      <c r="D1232" s="1"/>
    </row>
    <row r="1233" spans="1:4" ht="12.75">
      <c r="A1233" s="1"/>
      <c r="B1233" s="1"/>
      <c r="C1233" s="1"/>
      <c r="D1233" s="1"/>
    </row>
    <row r="1234" spans="1:4" ht="12.75">
      <c r="A1234" s="1"/>
      <c r="B1234" s="1"/>
      <c r="C1234" s="1"/>
      <c r="D1234" s="1"/>
    </row>
    <row r="1235" spans="1:4" ht="12.75">
      <c r="A1235" s="1"/>
      <c r="B1235" s="1"/>
      <c r="C1235" s="1"/>
      <c r="D1235" s="1"/>
    </row>
    <row r="1236" spans="1:4" ht="12.75">
      <c r="A1236" s="1"/>
      <c r="B1236" s="1"/>
      <c r="C1236" s="1"/>
      <c r="D1236" s="1"/>
    </row>
    <row r="1237" spans="1:4" ht="12.75">
      <c r="A1237" s="1"/>
      <c r="B1237" s="1"/>
      <c r="C1237" s="1"/>
      <c r="D1237" s="1"/>
    </row>
    <row r="1238" spans="1:4" ht="12.75">
      <c r="A1238" s="1"/>
      <c r="B1238" s="1"/>
      <c r="C1238" s="1"/>
      <c r="D1238" s="1"/>
    </row>
    <row r="1239" spans="1:4" ht="12.75">
      <c r="A1239" s="1"/>
      <c r="B1239" s="1"/>
      <c r="C1239" s="1"/>
      <c r="D1239" s="1"/>
    </row>
    <row r="1240" spans="1:4" ht="12.75">
      <c r="A1240" s="1"/>
      <c r="B1240" s="1"/>
      <c r="C1240" s="1"/>
      <c r="D1240" s="1"/>
    </row>
    <row r="1241" spans="1:4" ht="12.75">
      <c r="A1241" s="1"/>
      <c r="B1241" s="1"/>
      <c r="C1241" s="1"/>
      <c r="D1241" s="1"/>
    </row>
    <row r="1242" spans="1:4" ht="12.75">
      <c r="A1242" s="1"/>
      <c r="B1242" s="1"/>
      <c r="C1242" s="1"/>
      <c r="D1242" s="1"/>
    </row>
    <row r="1243" spans="1:4" ht="12.75">
      <c r="A1243" s="1"/>
      <c r="B1243" s="1"/>
      <c r="C1243" s="1"/>
      <c r="D1243" s="1"/>
    </row>
    <row r="1244" spans="1:4" ht="12.75">
      <c r="A1244" s="1"/>
      <c r="B1244" s="1"/>
      <c r="C1244" s="1"/>
      <c r="D1244" s="1"/>
    </row>
    <row r="1245" spans="1:4" ht="12.75">
      <c r="A1245" s="1"/>
      <c r="B1245" s="1"/>
      <c r="C1245" s="1"/>
      <c r="D1245" s="1"/>
    </row>
    <row r="1246" spans="1:4" ht="12.75">
      <c r="A1246" s="1"/>
      <c r="B1246" s="1"/>
      <c r="C1246" s="1"/>
      <c r="D1246" s="1"/>
    </row>
    <row r="1247" spans="1:4" ht="12.75">
      <c r="A1247" s="1"/>
      <c r="B1247" s="1"/>
      <c r="C1247" s="1"/>
      <c r="D1247" s="1"/>
    </row>
    <row r="1248" spans="1:4" ht="12.75">
      <c r="A1248" s="1"/>
      <c r="B1248" s="1"/>
      <c r="C1248" s="1"/>
      <c r="D1248" s="1"/>
    </row>
    <row r="1249" spans="1:4" ht="12.75">
      <c r="A1249" s="1"/>
      <c r="B1249" s="1"/>
      <c r="C1249" s="1"/>
      <c r="D1249" s="1"/>
    </row>
    <row r="1250" spans="1:4" ht="12.75">
      <c r="A1250" s="1"/>
      <c r="B1250" s="1"/>
      <c r="C1250" s="1"/>
      <c r="D1250" s="1"/>
    </row>
    <row r="1251" spans="1:4" ht="12.75">
      <c r="A1251" s="1"/>
      <c r="B1251" s="1"/>
      <c r="C1251" s="1"/>
      <c r="D1251" s="1"/>
    </row>
    <row r="1252" spans="1:4" ht="12.75">
      <c r="A1252" s="1"/>
      <c r="B1252" s="1"/>
      <c r="C1252" s="1"/>
      <c r="D1252" s="1"/>
    </row>
    <row r="1253" spans="1:4" ht="12.75">
      <c r="A1253" s="1"/>
      <c r="B1253" s="1"/>
      <c r="C1253" s="1"/>
      <c r="D1253" s="1"/>
    </row>
    <row r="1254" spans="1:4" ht="12.75">
      <c r="A1254" s="1"/>
      <c r="B1254" s="1"/>
      <c r="C1254" s="1"/>
      <c r="D1254" s="1"/>
    </row>
    <row r="1255" spans="1:4" ht="12.75">
      <c r="A1255" s="1"/>
      <c r="B1255" s="1"/>
      <c r="C1255" s="1"/>
      <c r="D1255" s="1"/>
    </row>
    <row r="1256" spans="1:4" ht="12.75">
      <c r="A1256" s="1"/>
      <c r="B1256" s="1"/>
      <c r="C1256" s="1"/>
      <c r="D1256" s="1"/>
    </row>
    <row r="1257" spans="1:4" ht="12.75">
      <c r="A1257" s="1"/>
      <c r="B1257" s="1"/>
      <c r="C1257" s="1"/>
      <c r="D1257" s="1"/>
    </row>
    <row r="1258" spans="1:4" ht="12.75">
      <c r="A1258" s="1"/>
      <c r="B1258" s="1"/>
      <c r="C1258" s="1"/>
      <c r="D1258" s="1"/>
    </row>
    <row r="1259" spans="1:4" ht="12.75">
      <c r="A1259" s="1"/>
      <c r="B1259" s="1"/>
      <c r="C1259" s="1"/>
      <c r="D1259" s="1"/>
    </row>
    <row r="1260" spans="1:4" ht="12.75">
      <c r="A1260" s="1"/>
      <c r="B1260" s="1"/>
      <c r="C1260" s="1"/>
      <c r="D1260" s="1"/>
    </row>
    <row r="1261" spans="1:4" ht="12.75">
      <c r="A1261" s="1"/>
      <c r="B1261" s="1"/>
      <c r="C1261" s="1"/>
      <c r="D1261" s="1"/>
    </row>
    <row r="1262" spans="1:4" ht="12.75">
      <c r="A1262" s="1"/>
      <c r="B1262" s="1"/>
      <c r="C1262" s="1"/>
      <c r="D1262" s="1"/>
    </row>
    <row r="1263" spans="1:4" ht="12.75">
      <c r="A1263" s="1"/>
      <c r="B1263" s="1"/>
      <c r="C1263" s="1"/>
      <c r="D1263" s="1"/>
    </row>
    <row r="1264" spans="1:4" ht="12.75">
      <c r="A1264" s="1"/>
      <c r="B1264" s="1"/>
      <c r="C1264" s="1"/>
      <c r="D1264" s="1"/>
    </row>
  </sheetData>
  <printOptions/>
  <pageMargins left="1.24" right="0.25" top="1" bottom="0.5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workbookViewId="0" topLeftCell="A1">
      <selection activeCell="A2" sqref="A2"/>
    </sheetView>
  </sheetViews>
  <sheetFormatPr defaultColWidth="9.140625" defaultRowHeight="12.75"/>
  <cols>
    <col min="1" max="1" width="20.57421875" style="23" customWidth="1"/>
    <col min="2" max="22" width="9.140625" style="20" customWidth="1"/>
    <col min="23" max="35" width="9.140625" style="21" customWidth="1"/>
    <col min="36" max="16384" width="9.140625" style="22" customWidth="1"/>
  </cols>
  <sheetData>
    <row r="1" ht="18">
      <c r="A1" s="19" t="s">
        <v>44</v>
      </c>
    </row>
    <row r="2" ht="18">
      <c r="A2" s="19"/>
    </row>
    <row r="4" spans="1:35" s="28" customFormat="1" ht="12">
      <c r="A4" s="24"/>
      <c r="B4" s="25" t="s">
        <v>45</v>
      </c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28" customFormat="1" ht="12.75" thickBot="1">
      <c r="A5" s="24"/>
      <c r="B5" s="29" t="s">
        <v>46</v>
      </c>
      <c r="C5" s="29"/>
      <c r="D5" s="29"/>
      <c r="E5" s="29" t="s">
        <v>47</v>
      </c>
      <c r="F5" s="29"/>
      <c r="G5" s="29"/>
      <c r="H5" s="29" t="s">
        <v>48</v>
      </c>
      <c r="I5" s="29"/>
      <c r="J5" s="29"/>
      <c r="K5" s="29" t="s">
        <v>49</v>
      </c>
      <c r="L5" s="29"/>
      <c r="M5" s="29"/>
      <c r="N5" s="29" t="s">
        <v>50</v>
      </c>
      <c r="O5" s="29"/>
      <c r="P5" s="29"/>
      <c r="Q5" s="29" t="s">
        <v>51</v>
      </c>
      <c r="R5" s="29"/>
      <c r="S5" s="29"/>
      <c r="T5" s="29" t="s">
        <v>52</v>
      </c>
      <c r="U5" s="29"/>
      <c r="V5" s="29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2:21" ht="12.75" thickTop="1">
      <c r="B6" s="30" t="s">
        <v>36</v>
      </c>
      <c r="C6" s="31"/>
      <c r="E6" s="30" t="s">
        <v>36</v>
      </c>
      <c r="F6" s="31"/>
      <c r="H6" s="30" t="s">
        <v>36</v>
      </c>
      <c r="I6" s="31"/>
      <c r="K6" s="30" t="s">
        <v>36</v>
      </c>
      <c r="L6" s="31"/>
      <c r="N6" s="30" t="s">
        <v>36</v>
      </c>
      <c r="O6" s="31"/>
      <c r="Q6" s="30" t="s">
        <v>36</v>
      </c>
      <c r="R6" s="31"/>
      <c r="T6" s="30" t="s">
        <v>36</v>
      </c>
      <c r="U6" s="31"/>
    </row>
    <row r="7" spans="2:22" ht="12">
      <c r="B7" s="30" t="s">
        <v>37</v>
      </c>
      <c r="C7" s="32" t="s">
        <v>38</v>
      </c>
      <c r="D7" s="33" t="s">
        <v>53</v>
      </c>
      <c r="E7" s="34" t="s">
        <v>37</v>
      </c>
      <c r="F7" s="33" t="s">
        <v>38</v>
      </c>
      <c r="G7" s="33" t="s">
        <v>53</v>
      </c>
      <c r="H7" s="34" t="s">
        <v>37</v>
      </c>
      <c r="I7" s="33" t="s">
        <v>38</v>
      </c>
      <c r="J7" s="33" t="s">
        <v>53</v>
      </c>
      <c r="K7" s="34" t="s">
        <v>37</v>
      </c>
      <c r="L7" s="33" t="s">
        <v>38</v>
      </c>
      <c r="M7" s="33" t="s">
        <v>53</v>
      </c>
      <c r="N7" s="34" t="s">
        <v>37</v>
      </c>
      <c r="O7" s="33" t="s">
        <v>38</v>
      </c>
      <c r="P7" s="33" t="s">
        <v>53</v>
      </c>
      <c r="Q7" s="34" t="s">
        <v>37</v>
      </c>
      <c r="R7" s="33" t="s">
        <v>38</v>
      </c>
      <c r="S7" s="33" t="s">
        <v>53</v>
      </c>
      <c r="T7" s="34" t="s">
        <v>37</v>
      </c>
      <c r="U7" s="33" t="s">
        <v>38</v>
      </c>
      <c r="V7" s="33" t="s">
        <v>53</v>
      </c>
    </row>
    <row r="8" spans="2:4" ht="12">
      <c r="B8" s="30"/>
      <c r="C8" s="32"/>
      <c r="D8" s="32"/>
    </row>
    <row r="9" spans="1:22" ht="12">
      <c r="A9" s="35" t="s">
        <v>0</v>
      </c>
      <c r="B9" s="20">
        <v>2</v>
      </c>
      <c r="C9" s="20">
        <v>2</v>
      </c>
      <c r="D9" s="36">
        <f>+B9/C9</f>
        <v>1</v>
      </c>
      <c r="E9" s="20">
        <v>44</v>
      </c>
      <c r="F9" s="20">
        <v>50</v>
      </c>
      <c r="G9" s="36">
        <f>+E9/F9</f>
        <v>0.88</v>
      </c>
      <c r="H9" s="20">
        <v>10</v>
      </c>
      <c r="I9" s="20">
        <v>11</v>
      </c>
      <c r="J9" s="36">
        <f>+H9/I9</f>
        <v>0.9090909090909091</v>
      </c>
      <c r="K9" s="20">
        <v>13</v>
      </c>
      <c r="L9" s="20">
        <v>15</v>
      </c>
      <c r="M9" s="36">
        <f>+K9/L9</f>
        <v>0.8666666666666667</v>
      </c>
      <c r="N9" s="20">
        <v>2</v>
      </c>
      <c r="O9" s="20">
        <v>2</v>
      </c>
      <c r="P9" s="36">
        <f>+N9/O9</f>
        <v>1</v>
      </c>
      <c r="Q9" s="20">
        <v>2</v>
      </c>
      <c r="R9" s="20">
        <v>2</v>
      </c>
      <c r="S9" s="36">
        <f>+Q9/R9</f>
        <v>1</v>
      </c>
      <c r="T9" s="20">
        <v>43</v>
      </c>
      <c r="U9" s="20">
        <v>49</v>
      </c>
      <c r="V9" s="36">
        <f>+T9/U9</f>
        <v>0.8775510204081632</v>
      </c>
    </row>
    <row r="10" spans="1:22" ht="12">
      <c r="A10" s="37" t="s">
        <v>1</v>
      </c>
      <c r="B10" s="20">
        <v>16</v>
      </c>
      <c r="C10" s="20">
        <v>23</v>
      </c>
      <c r="D10" s="36">
        <f aca="true" t="shared" si="0" ref="D10:D40">+B10/C10</f>
        <v>0.6956521739130435</v>
      </c>
      <c r="E10" s="20">
        <v>75</v>
      </c>
      <c r="F10" s="20">
        <v>85</v>
      </c>
      <c r="G10" s="36">
        <f aca="true" t="shared" si="1" ref="G10:G40">+E10/F10</f>
        <v>0.8823529411764706</v>
      </c>
      <c r="H10" s="20">
        <v>18</v>
      </c>
      <c r="I10" s="20">
        <v>18</v>
      </c>
      <c r="J10" s="36">
        <f aca="true" t="shared" si="2" ref="J10:J40">+H10/I10</f>
        <v>1</v>
      </c>
      <c r="K10" s="20">
        <v>11</v>
      </c>
      <c r="L10" s="20">
        <v>14</v>
      </c>
      <c r="M10" s="36">
        <f aca="true" t="shared" si="3" ref="M10:M39">+K10/L10</f>
        <v>0.7857142857142857</v>
      </c>
      <c r="N10" s="20">
        <v>7</v>
      </c>
      <c r="O10" s="20">
        <v>7</v>
      </c>
      <c r="P10" s="36">
        <f aca="true" t="shared" si="4" ref="P10:P39">+N10/O10</f>
        <v>1</v>
      </c>
      <c r="Q10" s="20">
        <v>2</v>
      </c>
      <c r="R10" s="20">
        <v>2</v>
      </c>
      <c r="S10" s="36">
        <f aca="true" t="shared" si="5" ref="S10:S39">+Q10/R10</f>
        <v>1</v>
      </c>
      <c r="T10" s="20">
        <v>125</v>
      </c>
      <c r="U10" s="20">
        <v>137</v>
      </c>
      <c r="V10" s="36">
        <f aca="true" t="shared" si="6" ref="V10:V40">+T10/U10</f>
        <v>0.9124087591240876</v>
      </c>
    </row>
    <row r="11" spans="1:22" ht="12">
      <c r="A11" s="37" t="s">
        <v>54</v>
      </c>
      <c r="B11" s="20">
        <v>24</v>
      </c>
      <c r="C11" s="20">
        <v>30</v>
      </c>
      <c r="D11" s="36">
        <f t="shared" si="0"/>
        <v>0.8</v>
      </c>
      <c r="E11" s="20">
        <v>117</v>
      </c>
      <c r="F11" s="20">
        <v>151</v>
      </c>
      <c r="G11" s="36">
        <f t="shared" si="1"/>
        <v>0.7748344370860927</v>
      </c>
      <c r="H11" s="20">
        <v>22</v>
      </c>
      <c r="I11" s="20">
        <v>24</v>
      </c>
      <c r="J11" s="36">
        <f t="shared" si="2"/>
        <v>0.9166666666666666</v>
      </c>
      <c r="K11" s="20">
        <v>61</v>
      </c>
      <c r="L11" s="20">
        <v>73</v>
      </c>
      <c r="M11" s="36">
        <f t="shared" si="3"/>
        <v>0.8356164383561644</v>
      </c>
      <c r="N11" s="20">
        <v>10</v>
      </c>
      <c r="O11" s="20">
        <v>10</v>
      </c>
      <c r="P11" s="36">
        <f t="shared" si="4"/>
        <v>1</v>
      </c>
      <c r="Q11" s="20">
        <v>2</v>
      </c>
      <c r="R11" s="20">
        <v>2</v>
      </c>
      <c r="S11" s="36">
        <f t="shared" si="5"/>
        <v>1</v>
      </c>
      <c r="T11" s="20">
        <v>143</v>
      </c>
      <c r="U11" s="20">
        <v>187</v>
      </c>
      <c r="V11" s="36">
        <f t="shared" si="6"/>
        <v>0.7647058823529411</v>
      </c>
    </row>
    <row r="12" spans="1:22" ht="12">
      <c r="A12" s="37" t="s">
        <v>3</v>
      </c>
      <c r="B12" s="20">
        <v>15</v>
      </c>
      <c r="C12" s="20">
        <v>18</v>
      </c>
      <c r="D12" s="36">
        <f t="shared" si="0"/>
        <v>0.8333333333333334</v>
      </c>
      <c r="E12" s="20">
        <v>335</v>
      </c>
      <c r="F12" s="20">
        <v>407</v>
      </c>
      <c r="G12" s="36">
        <f t="shared" si="1"/>
        <v>0.8230958230958231</v>
      </c>
      <c r="H12" s="20">
        <v>271</v>
      </c>
      <c r="I12" s="20">
        <v>314</v>
      </c>
      <c r="J12" s="36">
        <f t="shared" si="2"/>
        <v>0.8630573248407644</v>
      </c>
      <c r="K12" s="20">
        <v>0</v>
      </c>
      <c r="L12" s="20">
        <v>0</v>
      </c>
      <c r="M12" s="36" t="e">
        <f t="shared" si="3"/>
        <v>#DIV/0!</v>
      </c>
      <c r="N12" s="20">
        <v>0</v>
      </c>
      <c r="O12" s="20">
        <v>0</v>
      </c>
      <c r="P12" s="36" t="e">
        <f t="shared" si="4"/>
        <v>#DIV/0!</v>
      </c>
      <c r="Q12" s="20">
        <v>0</v>
      </c>
      <c r="R12" s="20">
        <v>0</v>
      </c>
      <c r="S12" s="36" t="e">
        <f t="shared" si="5"/>
        <v>#DIV/0!</v>
      </c>
      <c r="T12" s="20">
        <v>1122</v>
      </c>
      <c r="U12" s="20">
        <v>1319</v>
      </c>
      <c r="V12" s="36">
        <f t="shared" si="6"/>
        <v>0.8506444275966641</v>
      </c>
    </row>
    <row r="13" spans="1:35" s="39" customFormat="1" ht="12">
      <c r="A13" s="37" t="s">
        <v>4</v>
      </c>
      <c r="B13" s="20">
        <v>10</v>
      </c>
      <c r="C13" s="20">
        <v>11</v>
      </c>
      <c r="D13" s="36">
        <f t="shared" si="0"/>
        <v>0.9090909090909091</v>
      </c>
      <c r="E13" s="20">
        <v>25</v>
      </c>
      <c r="F13" s="20">
        <v>30</v>
      </c>
      <c r="G13" s="36">
        <f t="shared" si="1"/>
        <v>0.8333333333333334</v>
      </c>
      <c r="H13" s="20">
        <v>10</v>
      </c>
      <c r="I13" s="20">
        <v>12</v>
      </c>
      <c r="J13" s="36">
        <f t="shared" si="2"/>
        <v>0.8333333333333334</v>
      </c>
      <c r="K13" s="20">
        <v>23</v>
      </c>
      <c r="L13" s="20">
        <v>27</v>
      </c>
      <c r="M13" s="36">
        <f t="shared" si="3"/>
        <v>0.8518518518518519</v>
      </c>
      <c r="N13" s="20">
        <v>4</v>
      </c>
      <c r="O13" s="20">
        <v>4</v>
      </c>
      <c r="P13" s="36">
        <f t="shared" si="4"/>
        <v>1</v>
      </c>
      <c r="Q13" s="20">
        <v>1</v>
      </c>
      <c r="R13" s="20">
        <v>1</v>
      </c>
      <c r="S13" s="36">
        <f t="shared" si="5"/>
        <v>1</v>
      </c>
      <c r="T13" s="20">
        <v>19</v>
      </c>
      <c r="U13" s="20">
        <v>25</v>
      </c>
      <c r="V13" s="36">
        <f t="shared" si="6"/>
        <v>0.76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22" ht="12">
      <c r="A14" s="37" t="s">
        <v>5</v>
      </c>
      <c r="B14" s="20">
        <v>10</v>
      </c>
      <c r="C14" s="20">
        <v>17</v>
      </c>
      <c r="D14" s="36">
        <f t="shared" si="0"/>
        <v>0.5882352941176471</v>
      </c>
      <c r="E14" s="20">
        <v>44</v>
      </c>
      <c r="F14" s="20">
        <v>63</v>
      </c>
      <c r="G14" s="36">
        <f t="shared" si="1"/>
        <v>0.6984126984126984</v>
      </c>
      <c r="H14" s="20">
        <v>10</v>
      </c>
      <c r="I14" s="20">
        <v>16</v>
      </c>
      <c r="J14" s="36">
        <f t="shared" si="2"/>
        <v>0.625</v>
      </c>
      <c r="K14" s="20">
        <v>4</v>
      </c>
      <c r="L14" s="20">
        <v>5</v>
      </c>
      <c r="M14" s="36">
        <f t="shared" si="3"/>
        <v>0.8</v>
      </c>
      <c r="N14" s="20">
        <v>0</v>
      </c>
      <c r="O14" s="20">
        <v>0</v>
      </c>
      <c r="P14" s="36" t="e">
        <f t="shared" si="4"/>
        <v>#DIV/0!</v>
      </c>
      <c r="Q14" s="20">
        <v>0</v>
      </c>
      <c r="R14" s="20">
        <v>0</v>
      </c>
      <c r="S14" s="36" t="e">
        <f t="shared" si="5"/>
        <v>#DIV/0!</v>
      </c>
      <c r="T14" s="20">
        <v>38</v>
      </c>
      <c r="U14" s="20">
        <v>68</v>
      </c>
      <c r="V14" s="36">
        <f t="shared" si="6"/>
        <v>0.5588235294117647</v>
      </c>
    </row>
    <row r="15" spans="1:35" s="39" customFormat="1" ht="12">
      <c r="A15" s="37" t="s">
        <v>6</v>
      </c>
      <c r="B15" s="20">
        <v>25</v>
      </c>
      <c r="C15" s="20">
        <v>29</v>
      </c>
      <c r="D15" s="36">
        <f t="shared" si="0"/>
        <v>0.8620689655172413</v>
      </c>
      <c r="E15" s="20">
        <v>13</v>
      </c>
      <c r="F15" s="20">
        <v>24</v>
      </c>
      <c r="G15" s="36">
        <f t="shared" si="1"/>
        <v>0.5416666666666666</v>
      </c>
      <c r="H15" s="20">
        <v>2</v>
      </c>
      <c r="I15" s="20">
        <v>2</v>
      </c>
      <c r="J15" s="36">
        <f t="shared" si="2"/>
        <v>1</v>
      </c>
      <c r="K15" s="20">
        <v>15</v>
      </c>
      <c r="L15" s="20">
        <v>26</v>
      </c>
      <c r="M15" s="36">
        <f t="shared" si="3"/>
        <v>0.5769230769230769</v>
      </c>
      <c r="N15" s="20">
        <v>1</v>
      </c>
      <c r="O15" s="20">
        <v>1</v>
      </c>
      <c r="P15" s="36">
        <f t="shared" si="4"/>
        <v>1</v>
      </c>
      <c r="Q15" s="20">
        <v>0</v>
      </c>
      <c r="R15" s="20">
        <v>0</v>
      </c>
      <c r="S15" s="36" t="e">
        <f t="shared" si="5"/>
        <v>#DIV/0!</v>
      </c>
      <c r="T15" s="20">
        <v>38</v>
      </c>
      <c r="U15" s="20">
        <v>52</v>
      </c>
      <c r="V15" s="36">
        <f t="shared" si="6"/>
        <v>0.7307692307692307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22" ht="12">
      <c r="A16" s="37" t="s">
        <v>7</v>
      </c>
      <c r="B16" s="20">
        <v>214</v>
      </c>
      <c r="C16" s="20">
        <v>242</v>
      </c>
      <c r="D16" s="36">
        <f t="shared" si="0"/>
        <v>0.8842975206611571</v>
      </c>
      <c r="E16" s="20">
        <v>1607</v>
      </c>
      <c r="F16" s="20">
        <v>1940</v>
      </c>
      <c r="G16" s="36">
        <f t="shared" si="1"/>
        <v>0.8283505154639176</v>
      </c>
      <c r="H16" s="20">
        <v>23</v>
      </c>
      <c r="I16" s="20">
        <v>29</v>
      </c>
      <c r="J16" s="36">
        <f t="shared" si="2"/>
        <v>0.7931034482758621</v>
      </c>
      <c r="K16" s="20">
        <v>64</v>
      </c>
      <c r="L16" s="20">
        <v>80</v>
      </c>
      <c r="M16" s="36">
        <f t="shared" si="3"/>
        <v>0.8</v>
      </c>
      <c r="N16" s="20">
        <v>10</v>
      </c>
      <c r="O16" s="20">
        <v>11</v>
      </c>
      <c r="P16" s="36">
        <f t="shared" si="4"/>
        <v>0.9090909090909091</v>
      </c>
      <c r="Q16" s="20">
        <v>77</v>
      </c>
      <c r="R16" s="20">
        <v>88</v>
      </c>
      <c r="S16" s="36">
        <f t="shared" si="5"/>
        <v>0.875</v>
      </c>
      <c r="T16" s="20">
        <v>1738</v>
      </c>
      <c r="U16" s="20">
        <v>2091</v>
      </c>
      <c r="V16" s="36">
        <f t="shared" si="6"/>
        <v>0.8311812529890005</v>
      </c>
    </row>
    <row r="17" spans="1:22" ht="12">
      <c r="A17" s="37" t="s">
        <v>8</v>
      </c>
      <c r="B17" s="20">
        <v>0</v>
      </c>
      <c r="C17" s="20">
        <v>0</v>
      </c>
      <c r="D17" s="36" t="e">
        <f t="shared" si="0"/>
        <v>#DIV/0!</v>
      </c>
      <c r="E17" s="20">
        <v>16</v>
      </c>
      <c r="F17" s="20">
        <v>18</v>
      </c>
      <c r="G17" s="36">
        <f t="shared" si="1"/>
        <v>0.8888888888888888</v>
      </c>
      <c r="H17" s="20">
        <v>3</v>
      </c>
      <c r="I17" s="20">
        <v>3</v>
      </c>
      <c r="J17" s="36">
        <f t="shared" si="2"/>
        <v>1</v>
      </c>
      <c r="K17" s="20">
        <v>9</v>
      </c>
      <c r="L17" s="20">
        <v>10</v>
      </c>
      <c r="M17" s="36">
        <f t="shared" si="3"/>
        <v>0.9</v>
      </c>
      <c r="N17" s="20">
        <v>9</v>
      </c>
      <c r="O17" s="20">
        <v>9</v>
      </c>
      <c r="P17" s="36">
        <f t="shared" si="4"/>
        <v>1</v>
      </c>
      <c r="Q17" s="20">
        <v>0</v>
      </c>
      <c r="R17" s="20">
        <v>0</v>
      </c>
      <c r="S17" s="36" t="e">
        <f t="shared" si="5"/>
        <v>#DIV/0!</v>
      </c>
      <c r="T17" s="20">
        <v>0</v>
      </c>
      <c r="U17" s="20">
        <v>1</v>
      </c>
      <c r="V17" s="36">
        <f t="shared" si="6"/>
        <v>0</v>
      </c>
    </row>
    <row r="18" spans="1:22" ht="12">
      <c r="A18" s="37" t="s">
        <v>9</v>
      </c>
      <c r="B18" s="20">
        <v>21</v>
      </c>
      <c r="C18" s="20">
        <v>27</v>
      </c>
      <c r="D18" s="36">
        <f t="shared" si="0"/>
        <v>0.7777777777777778</v>
      </c>
      <c r="E18" s="20">
        <v>170</v>
      </c>
      <c r="F18" s="20">
        <v>235</v>
      </c>
      <c r="G18" s="36">
        <f t="shared" si="1"/>
        <v>0.723404255319149</v>
      </c>
      <c r="H18" s="20">
        <v>95</v>
      </c>
      <c r="I18" s="20">
        <v>122</v>
      </c>
      <c r="J18" s="36">
        <f t="shared" si="2"/>
        <v>0.7786885245901639</v>
      </c>
      <c r="K18" s="20">
        <v>12</v>
      </c>
      <c r="L18" s="20">
        <v>13</v>
      </c>
      <c r="M18" s="36">
        <f t="shared" si="3"/>
        <v>0.9230769230769231</v>
      </c>
      <c r="N18" s="20">
        <v>12</v>
      </c>
      <c r="O18" s="20">
        <v>13</v>
      </c>
      <c r="P18" s="36">
        <f t="shared" si="4"/>
        <v>0.9230769230769231</v>
      </c>
      <c r="Q18" s="20">
        <v>0</v>
      </c>
      <c r="R18" s="20">
        <v>0</v>
      </c>
      <c r="S18" s="36" t="e">
        <f t="shared" si="5"/>
        <v>#DIV/0!</v>
      </c>
      <c r="T18" s="20">
        <v>470</v>
      </c>
      <c r="U18" s="20">
        <v>621</v>
      </c>
      <c r="V18" s="36">
        <f t="shared" si="6"/>
        <v>0.7568438003220612</v>
      </c>
    </row>
    <row r="19" spans="1:22" ht="12">
      <c r="A19" s="37" t="s">
        <v>10</v>
      </c>
      <c r="B19" s="20">
        <v>7</v>
      </c>
      <c r="C19" s="20">
        <v>12</v>
      </c>
      <c r="D19" s="36">
        <f t="shared" si="0"/>
        <v>0.5833333333333334</v>
      </c>
      <c r="E19" s="20">
        <v>39</v>
      </c>
      <c r="F19" s="20">
        <v>52</v>
      </c>
      <c r="G19" s="36">
        <f t="shared" si="1"/>
        <v>0.75</v>
      </c>
      <c r="H19" s="20">
        <v>11</v>
      </c>
      <c r="I19" s="20">
        <v>15</v>
      </c>
      <c r="J19" s="36">
        <f t="shared" si="2"/>
        <v>0.7333333333333333</v>
      </c>
      <c r="K19" s="20">
        <v>43</v>
      </c>
      <c r="L19" s="20">
        <v>57</v>
      </c>
      <c r="M19" s="36">
        <f t="shared" si="3"/>
        <v>0.7543859649122807</v>
      </c>
      <c r="N19" s="20">
        <v>3</v>
      </c>
      <c r="O19" s="20">
        <v>3</v>
      </c>
      <c r="P19" s="36">
        <f t="shared" si="4"/>
        <v>1</v>
      </c>
      <c r="Q19" s="20">
        <v>1</v>
      </c>
      <c r="R19" s="20">
        <v>1</v>
      </c>
      <c r="S19" s="36">
        <f t="shared" si="5"/>
        <v>1</v>
      </c>
      <c r="T19" s="20">
        <v>87</v>
      </c>
      <c r="U19" s="20">
        <v>113</v>
      </c>
      <c r="V19" s="36">
        <f t="shared" si="6"/>
        <v>0.7699115044247787</v>
      </c>
    </row>
    <row r="20" spans="1:22" ht="12">
      <c r="A20" s="37" t="s">
        <v>11</v>
      </c>
      <c r="B20" s="20">
        <v>11</v>
      </c>
      <c r="C20" s="20">
        <v>12</v>
      </c>
      <c r="D20" s="36">
        <f t="shared" si="0"/>
        <v>0.9166666666666666</v>
      </c>
      <c r="E20" s="20">
        <v>45</v>
      </c>
      <c r="F20" s="20">
        <v>53</v>
      </c>
      <c r="G20" s="36">
        <f t="shared" si="1"/>
        <v>0.8490566037735849</v>
      </c>
      <c r="H20" s="20">
        <v>7</v>
      </c>
      <c r="I20" s="20">
        <v>7</v>
      </c>
      <c r="J20" s="36">
        <f t="shared" si="2"/>
        <v>1</v>
      </c>
      <c r="K20" s="20">
        <v>17</v>
      </c>
      <c r="L20" s="20">
        <v>23</v>
      </c>
      <c r="M20" s="36">
        <f t="shared" si="3"/>
        <v>0.7391304347826086</v>
      </c>
      <c r="N20" s="20">
        <v>25</v>
      </c>
      <c r="O20" s="20">
        <v>29</v>
      </c>
      <c r="P20" s="36">
        <f t="shared" si="4"/>
        <v>0.8620689655172413</v>
      </c>
      <c r="Q20" s="20">
        <v>0</v>
      </c>
      <c r="R20" s="20">
        <v>0</v>
      </c>
      <c r="S20" s="36" t="e">
        <f t="shared" si="5"/>
        <v>#DIV/0!</v>
      </c>
      <c r="T20" s="20">
        <v>39</v>
      </c>
      <c r="U20" s="20">
        <v>49</v>
      </c>
      <c r="V20" s="36">
        <f t="shared" si="6"/>
        <v>0.7959183673469388</v>
      </c>
    </row>
    <row r="21" spans="1:22" ht="12">
      <c r="A21" s="37" t="s">
        <v>12</v>
      </c>
      <c r="B21" s="20">
        <v>25</v>
      </c>
      <c r="C21" s="20">
        <v>27</v>
      </c>
      <c r="D21" s="36">
        <f t="shared" si="0"/>
        <v>0.9259259259259259</v>
      </c>
      <c r="E21" s="20">
        <v>300</v>
      </c>
      <c r="F21" s="20">
        <v>327</v>
      </c>
      <c r="G21" s="36">
        <f t="shared" si="1"/>
        <v>0.9174311926605505</v>
      </c>
      <c r="H21" s="20">
        <v>17</v>
      </c>
      <c r="I21" s="20">
        <v>19</v>
      </c>
      <c r="J21" s="36">
        <f t="shared" si="2"/>
        <v>0.8947368421052632</v>
      </c>
      <c r="K21" s="20">
        <v>17</v>
      </c>
      <c r="L21" s="20">
        <v>18</v>
      </c>
      <c r="M21" s="36">
        <f t="shared" si="3"/>
        <v>0.9444444444444444</v>
      </c>
      <c r="N21" s="20">
        <v>44</v>
      </c>
      <c r="O21" s="20">
        <v>45</v>
      </c>
      <c r="P21" s="36">
        <f t="shared" si="4"/>
        <v>0.9777777777777777</v>
      </c>
      <c r="Q21" s="20">
        <v>35</v>
      </c>
      <c r="R21" s="20">
        <v>37</v>
      </c>
      <c r="S21" s="36">
        <f t="shared" si="5"/>
        <v>0.9459459459459459</v>
      </c>
      <c r="T21" s="20">
        <v>134</v>
      </c>
      <c r="U21" s="20">
        <v>143</v>
      </c>
      <c r="V21" s="36">
        <f t="shared" si="6"/>
        <v>0.9370629370629371</v>
      </c>
    </row>
    <row r="22" spans="1:22" ht="12">
      <c r="A22" s="37" t="s">
        <v>13</v>
      </c>
      <c r="B22" s="20">
        <v>48</v>
      </c>
      <c r="C22" s="20">
        <v>53</v>
      </c>
      <c r="D22" s="36">
        <f t="shared" si="0"/>
        <v>0.9056603773584906</v>
      </c>
      <c r="E22" s="20">
        <v>291</v>
      </c>
      <c r="F22" s="20">
        <v>409</v>
      </c>
      <c r="G22" s="36">
        <f t="shared" si="1"/>
        <v>0.7114914425427873</v>
      </c>
      <c r="H22" s="20">
        <v>11</v>
      </c>
      <c r="I22" s="20">
        <v>14</v>
      </c>
      <c r="J22" s="36">
        <f t="shared" si="2"/>
        <v>0.7857142857142857</v>
      </c>
      <c r="K22" s="20">
        <v>20</v>
      </c>
      <c r="L22" s="20">
        <v>25</v>
      </c>
      <c r="M22" s="36">
        <f t="shared" si="3"/>
        <v>0.8</v>
      </c>
      <c r="N22" s="20">
        <v>3</v>
      </c>
      <c r="O22" s="20">
        <v>8</v>
      </c>
      <c r="P22" s="36">
        <f t="shared" si="4"/>
        <v>0.375</v>
      </c>
      <c r="Q22" s="20">
        <v>27</v>
      </c>
      <c r="R22" s="20">
        <v>29</v>
      </c>
      <c r="S22" s="36">
        <f t="shared" si="5"/>
        <v>0.9310344827586207</v>
      </c>
      <c r="T22" s="20">
        <v>431</v>
      </c>
      <c r="U22" s="20">
        <v>573</v>
      </c>
      <c r="V22" s="36">
        <f t="shared" si="6"/>
        <v>0.7521815008726004</v>
      </c>
    </row>
    <row r="23" spans="1:22" ht="12">
      <c r="A23" s="37" t="s">
        <v>14</v>
      </c>
      <c r="B23" s="20">
        <v>5</v>
      </c>
      <c r="C23" s="20">
        <v>5</v>
      </c>
      <c r="D23" s="36">
        <f t="shared" si="0"/>
        <v>1</v>
      </c>
      <c r="E23" s="20">
        <v>83</v>
      </c>
      <c r="F23" s="20">
        <v>105</v>
      </c>
      <c r="G23" s="36">
        <f t="shared" si="1"/>
        <v>0.7904761904761904</v>
      </c>
      <c r="H23" s="20">
        <v>40</v>
      </c>
      <c r="I23" s="20">
        <v>50</v>
      </c>
      <c r="J23" s="36">
        <f t="shared" si="2"/>
        <v>0.8</v>
      </c>
      <c r="K23" s="20">
        <v>22</v>
      </c>
      <c r="L23" s="20">
        <v>24</v>
      </c>
      <c r="M23" s="36">
        <f t="shared" si="3"/>
        <v>0.9166666666666666</v>
      </c>
      <c r="N23" s="20">
        <v>5</v>
      </c>
      <c r="O23" s="20">
        <v>6</v>
      </c>
      <c r="P23" s="36">
        <f t="shared" si="4"/>
        <v>0.8333333333333334</v>
      </c>
      <c r="Q23" s="20">
        <v>124</v>
      </c>
      <c r="R23" s="20">
        <v>157</v>
      </c>
      <c r="S23" s="36">
        <f t="shared" si="5"/>
        <v>0.7898089171974523</v>
      </c>
      <c r="T23" s="20">
        <v>247</v>
      </c>
      <c r="U23" s="20">
        <v>330</v>
      </c>
      <c r="V23" s="36">
        <f t="shared" si="6"/>
        <v>0.7484848484848485</v>
      </c>
    </row>
    <row r="24" spans="1:22" ht="12">
      <c r="A24" s="37" t="s">
        <v>15</v>
      </c>
      <c r="B24" s="20">
        <v>12</v>
      </c>
      <c r="C24" s="20">
        <v>20</v>
      </c>
      <c r="D24" s="36">
        <f t="shared" si="0"/>
        <v>0.6</v>
      </c>
      <c r="E24" s="20">
        <v>30</v>
      </c>
      <c r="F24" s="20">
        <v>36</v>
      </c>
      <c r="G24" s="36">
        <f t="shared" si="1"/>
        <v>0.8333333333333334</v>
      </c>
      <c r="H24" s="20">
        <v>4</v>
      </c>
      <c r="I24" s="20">
        <v>7</v>
      </c>
      <c r="J24" s="36">
        <f t="shared" si="2"/>
        <v>0.5714285714285714</v>
      </c>
      <c r="K24" s="20">
        <v>20</v>
      </c>
      <c r="L24" s="20">
        <v>22</v>
      </c>
      <c r="M24" s="36">
        <f t="shared" si="3"/>
        <v>0.9090909090909091</v>
      </c>
      <c r="N24" s="20">
        <v>6</v>
      </c>
      <c r="O24" s="20">
        <v>6</v>
      </c>
      <c r="P24" s="36">
        <f t="shared" si="4"/>
        <v>1</v>
      </c>
      <c r="Q24" s="20">
        <v>0</v>
      </c>
      <c r="R24" s="20">
        <v>0</v>
      </c>
      <c r="S24" s="36" t="e">
        <f t="shared" si="5"/>
        <v>#DIV/0!</v>
      </c>
      <c r="T24" s="20">
        <v>176</v>
      </c>
      <c r="U24" s="20">
        <v>207</v>
      </c>
      <c r="V24" s="36">
        <f t="shared" si="6"/>
        <v>0.8502415458937198</v>
      </c>
    </row>
    <row r="25" spans="1:22" ht="12">
      <c r="A25" s="37" t="s">
        <v>16</v>
      </c>
      <c r="B25" s="20">
        <v>5</v>
      </c>
      <c r="C25" s="20">
        <v>6</v>
      </c>
      <c r="D25" s="36">
        <f t="shared" si="0"/>
        <v>0.8333333333333334</v>
      </c>
      <c r="E25" s="20">
        <v>22</v>
      </c>
      <c r="F25" s="20">
        <v>24</v>
      </c>
      <c r="G25" s="36">
        <f t="shared" si="1"/>
        <v>0.9166666666666666</v>
      </c>
      <c r="H25" s="20">
        <v>11</v>
      </c>
      <c r="I25" s="20">
        <v>15</v>
      </c>
      <c r="J25" s="36">
        <f t="shared" si="2"/>
        <v>0.7333333333333333</v>
      </c>
      <c r="K25" s="20">
        <v>0</v>
      </c>
      <c r="L25" s="20">
        <v>0</v>
      </c>
      <c r="M25" s="36" t="e">
        <f t="shared" si="3"/>
        <v>#DIV/0!</v>
      </c>
      <c r="N25" s="20">
        <v>0</v>
      </c>
      <c r="O25" s="20">
        <v>0</v>
      </c>
      <c r="P25" s="36" t="e">
        <f t="shared" si="4"/>
        <v>#DIV/0!</v>
      </c>
      <c r="Q25" s="20">
        <v>0</v>
      </c>
      <c r="R25" s="20">
        <v>0</v>
      </c>
      <c r="S25" s="36" t="e">
        <f t="shared" si="5"/>
        <v>#DIV/0!</v>
      </c>
      <c r="T25" s="20">
        <v>43</v>
      </c>
      <c r="U25" s="20">
        <v>55</v>
      </c>
      <c r="V25" s="36">
        <f t="shared" si="6"/>
        <v>0.7818181818181819</v>
      </c>
    </row>
    <row r="26" spans="1:22" ht="12">
      <c r="A26" s="37" t="s">
        <v>17</v>
      </c>
      <c r="B26" s="20">
        <v>5</v>
      </c>
      <c r="C26" s="20">
        <v>9</v>
      </c>
      <c r="D26" s="36">
        <f t="shared" si="0"/>
        <v>0.5555555555555556</v>
      </c>
      <c r="E26" s="20">
        <v>26</v>
      </c>
      <c r="F26" s="20">
        <v>32</v>
      </c>
      <c r="G26" s="36">
        <f t="shared" si="1"/>
        <v>0.8125</v>
      </c>
      <c r="H26" s="20">
        <v>3</v>
      </c>
      <c r="I26" s="20">
        <v>3</v>
      </c>
      <c r="J26" s="36">
        <f t="shared" si="2"/>
        <v>1</v>
      </c>
      <c r="K26" s="20">
        <v>11</v>
      </c>
      <c r="L26" s="20">
        <v>15</v>
      </c>
      <c r="M26" s="36">
        <f t="shared" si="3"/>
        <v>0.7333333333333333</v>
      </c>
      <c r="N26" s="20">
        <v>7</v>
      </c>
      <c r="O26" s="20">
        <v>8</v>
      </c>
      <c r="P26" s="36">
        <f t="shared" si="4"/>
        <v>0.875</v>
      </c>
      <c r="Q26" s="20">
        <v>0</v>
      </c>
      <c r="R26" s="20">
        <v>0</v>
      </c>
      <c r="S26" s="36" t="e">
        <f t="shared" si="5"/>
        <v>#DIV/0!</v>
      </c>
      <c r="T26" s="20">
        <v>16</v>
      </c>
      <c r="U26" s="20">
        <v>18</v>
      </c>
      <c r="V26" s="36">
        <f t="shared" si="6"/>
        <v>0.8888888888888888</v>
      </c>
    </row>
    <row r="27" spans="1:22" ht="12">
      <c r="A27" s="37" t="s">
        <v>18</v>
      </c>
      <c r="B27" s="20">
        <v>8</v>
      </c>
      <c r="C27" s="20">
        <v>8</v>
      </c>
      <c r="D27" s="36">
        <f t="shared" si="0"/>
        <v>1</v>
      </c>
      <c r="E27" s="20">
        <v>45</v>
      </c>
      <c r="F27" s="20">
        <v>58</v>
      </c>
      <c r="G27" s="36">
        <f t="shared" si="1"/>
        <v>0.7758620689655172</v>
      </c>
      <c r="H27" s="20">
        <v>13</v>
      </c>
      <c r="I27" s="20">
        <v>15</v>
      </c>
      <c r="J27" s="36">
        <f t="shared" si="2"/>
        <v>0.8666666666666667</v>
      </c>
      <c r="K27" s="20">
        <v>25</v>
      </c>
      <c r="L27" s="20">
        <v>36</v>
      </c>
      <c r="M27" s="36">
        <f t="shared" si="3"/>
        <v>0.6944444444444444</v>
      </c>
      <c r="N27" s="20">
        <v>0</v>
      </c>
      <c r="O27" s="20">
        <v>0</v>
      </c>
      <c r="P27" s="36" t="e">
        <f t="shared" si="4"/>
        <v>#DIV/0!</v>
      </c>
      <c r="Q27" s="20">
        <v>1</v>
      </c>
      <c r="R27" s="20">
        <v>1</v>
      </c>
      <c r="S27" s="36">
        <f t="shared" si="5"/>
        <v>1</v>
      </c>
      <c r="T27" s="20">
        <v>35</v>
      </c>
      <c r="U27" s="20">
        <v>47</v>
      </c>
      <c r="V27" s="36">
        <f t="shared" si="6"/>
        <v>0.7446808510638298</v>
      </c>
    </row>
    <row r="28" spans="1:22" ht="12">
      <c r="A28" s="37" t="s">
        <v>19</v>
      </c>
      <c r="B28" s="40">
        <v>22</v>
      </c>
      <c r="C28" s="40">
        <v>25</v>
      </c>
      <c r="D28" s="36">
        <f t="shared" si="0"/>
        <v>0.88</v>
      </c>
      <c r="E28" s="41">
        <v>33</v>
      </c>
      <c r="F28" s="41">
        <v>40</v>
      </c>
      <c r="G28" s="36">
        <f t="shared" si="1"/>
        <v>0.825</v>
      </c>
      <c r="H28" s="40">
        <v>61</v>
      </c>
      <c r="I28" s="40">
        <v>84</v>
      </c>
      <c r="J28" s="36">
        <f t="shared" si="2"/>
        <v>0.7261904761904762</v>
      </c>
      <c r="K28" s="41">
        <v>22</v>
      </c>
      <c r="L28" s="41">
        <v>26</v>
      </c>
      <c r="M28" s="36">
        <f t="shared" si="3"/>
        <v>0.8461538461538461</v>
      </c>
      <c r="N28" s="40">
        <v>10</v>
      </c>
      <c r="O28" s="40">
        <v>12</v>
      </c>
      <c r="P28" s="36">
        <f t="shared" si="4"/>
        <v>0.8333333333333334</v>
      </c>
      <c r="Q28" s="41">
        <v>0</v>
      </c>
      <c r="R28" s="41">
        <v>0</v>
      </c>
      <c r="S28" s="36" t="e">
        <f t="shared" si="5"/>
        <v>#DIV/0!</v>
      </c>
      <c r="T28" s="40">
        <v>16</v>
      </c>
      <c r="U28" s="40">
        <v>17</v>
      </c>
      <c r="V28" s="36">
        <f t="shared" si="6"/>
        <v>0.9411764705882353</v>
      </c>
    </row>
    <row r="29" spans="1:22" ht="12">
      <c r="A29" s="37" t="s">
        <v>20</v>
      </c>
      <c r="B29" s="20">
        <v>15</v>
      </c>
      <c r="C29" s="20">
        <v>20</v>
      </c>
      <c r="D29" s="36">
        <f t="shared" si="0"/>
        <v>0.75</v>
      </c>
      <c r="E29" s="20">
        <v>79</v>
      </c>
      <c r="F29" s="20">
        <v>90</v>
      </c>
      <c r="G29" s="36">
        <f t="shared" si="1"/>
        <v>0.8777777777777778</v>
      </c>
      <c r="H29" s="20">
        <v>12</v>
      </c>
      <c r="I29" s="20">
        <v>12</v>
      </c>
      <c r="J29" s="36">
        <f t="shared" si="2"/>
        <v>1</v>
      </c>
      <c r="K29" s="20">
        <v>9</v>
      </c>
      <c r="L29" s="20">
        <v>11</v>
      </c>
      <c r="M29" s="36">
        <f t="shared" si="3"/>
        <v>0.8181818181818182</v>
      </c>
      <c r="N29" s="20">
        <v>1</v>
      </c>
      <c r="O29" s="20">
        <v>1</v>
      </c>
      <c r="P29" s="36">
        <f t="shared" si="4"/>
        <v>1</v>
      </c>
      <c r="Q29" s="20">
        <v>6</v>
      </c>
      <c r="R29" s="20">
        <v>7</v>
      </c>
      <c r="S29" s="36">
        <f t="shared" si="5"/>
        <v>0.8571428571428571</v>
      </c>
      <c r="T29" s="20">
        <v>28</v>
      </c>
      <c r="U29" s="20">
        <v>35</v>
      </c>
      <c r="V29" s="36">
        <f t="shared" si="6"/>
        <v>0.8</v>
      </c>
    </row>
    <row r="30" spans="1:35" s="39" customFormat="1" ht="12">
      <c r="A30" s="37" t="s">
        <v>21</v>
      </c>
      <c r="B30" s="31">
        <v>91</v>
      </c>
      <c r="C30" s="31">
        <v>116</v>
      </c>
      <c r="D30" s="36">
        <f t="shared" si="0"/>
        <v>0.7844827586206896</v>
      </c>
      <c r="E30" s="31">
        <v>85</v>
      </c>
      <c r="F30" s="31">
        <v>100</v>
      </c>
      <c r="G30" s="36">
        <f t="shared" si="1"/>
        <v>0.85</v>
      </c>
      <c r="H30" s="31">
        <v>1</v>
      </c>
      <c r="I30" s="31">
        <v>1</v>
      </c>
      <c r="J30" s="36">
        <f t="shared" si="2"/>
        <v>1</v>
      </c>
      <c r="K30" s="31">
        <v>14</v>
      </c>
      <c r="L30" s="31">
        <v>16</v>
      </c>
      <c r="M30" s="36">
        <f t="shared" si="3"/>
        <v>0.875</v>
      </c>
      <c r="N30" s="31">
        <v>2</v>
      </c>
      <c r="O30" s="31">
        <v>3</v>
      </c>
      <c r="P30" s="36">
        <f t="shared" si="4"/>
        <v>0.6666666666666666</v>
      </c>
      <c r="Q30" s="31">
        <v>29</v>
      </c>
      <c r="R30" s="31">
        <v>33</v>
      </c>
      <c r="S30" s="36">
        <f t="shared" si="5"/>
        <v>0.8787878787878788</v>
      </c>
      <c r="T30" s="31">
        <v>216</v>
      </c>
      <c r="U30" s="31">
        <v>261</v>
      </c>
      <c r="V30" s="36">
        <f t="shared" si="6"/>
        <v>0.8275862068965517</v>
      </c>
      <c r="W30" s="31"/>
      <c r="X30" s="31"/>
      <c r="Y30" s="31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39" customFormat="1" ht="12">
      <c r="A31" s="37" t="s">
        <v>22</v>
      </c>
      <c r="B31" s="31">
        <v>15</v>
      </c>
      <c r="C31" s="31">
        <v>20</v>
      </c>
      <c r="D31" s="36">
        <f t="shared" si="0"/>
        <v>0.75</v>
      </c>
      <c r="E31" s="31">
        <v>26</v>
      </c>
      <c r="F31" s="31">
        <v>33</v>
      </c>
      <c r="G31" s="36">
        <f t="shared" si="1"/>
        <v>0.7878787878787878</v>
      </c>
      <c r="H31" s="31">
        <v>9</v>
      </c>
      <c r="I31" s="31">
        <v>14</v>
      </c>
      <c r="J31" s="36">
        <f t="shared" si="2"/>
        <v>0.6428571428571429</v>
      </c>
      <c r="K31" s="31">
        <v>2</v>
      </c>
      <c r="L31" s="31">
        <v>3</v>
      </c>
      <c r="M31" s="36">
        <f t="shared" si="3"/>
        <v>0.6666666666666666</v>
      </c>
      <c r="N31" s="31">
        <v>0</v>
      </c>
      <c r="O31" s="31">
        <v>0</v>
      </c>
      <c r="P31" s="36" t="e">
        <f t="shared" si="4"/>
        <v>#DIV/0!</v>
      </c>
      <c r="Q31" s="31">
        <v>1</v>
      </c>
      <c r="R31" s="31">
        <v>2</v>
      </c>
      <c r="S31" s="36">
        <f t="shared" si="5"/>
        <v>0.5</v>
      </c>
      <c r="T31" s="31">
        <v>71</v>
      </c>
      <c r="U31" s="31">
        <v>95</v>
      </c>
      <c r="V31" s="36">
        <f t="shared" si="6"/>
        <v>0.7473684210526316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22" ht="12">
      <c r="A32" s="37" t="s">
        <v>23</v>
      </c>
      <c r="B32" s="20">
        <v>37</v>
      </c>
      <c r="C32" s="20">
        <v>49</v>
      </c>
      <c r="D32" s="36">
        <f t="shared" si="0"/>
        <v>0.7551020408163265</v>
      </c>
      <c r="E32" s="20">
        <v>214</v>
      </c>
      <c r="F32" s="20">
        <v>292</v>
      </c>
      <c r="G32" s="36">
        <f t="shared" si="1"/>
        <v>0.7328767123287672</v>
      </c>
      <c r="H32" s="20">
        <v>12</v>
      </c>
      <c r="I32" s="20">
        <v>13</v>
      </c>
      <c r="J32" s="36">
        <f t="shared" si="2"/>
        <v>0.9230769230769231</v>
      </c>
      <c r="K32" s="20">
        <v>31</v>
      </c>
      <c r="L32" s="20">
        <v>44</v>
      </c>
      <c r="M32" s="36">
        <f t="shared" si="3"/>
        <v>0.7045454545454546</v>
      </c>
      <c r="N32" s="20">
        <v>44</v>
      </c>
      <c r="O32" s="20">
        <v>53</v>
      </c>
      <c r="P32" s="36">
        <f t="shared" si="4"/>
        <v>0.8301886792452831</v>
      </c>
      <c r="Q32" s="20">
        <v>3</v>
      </c>
      <c r="R32" s="20">
        <v>3</v>
      </c>
      <c r="S32" s="36">
        <f t="shared" si="5"/>
        <v>1</v>
      </c>
      <c r="T32" s="20">
        <v>252</v>
      </c>
      <c r="U32" s="20">
        <v>347</v>
      </c>
      <c r="V32" s="36">
        <f t="shared" si="6"/>
        <v>0.7262247838616714</v>
      </c>
    </row>
    <row r="33" spans="1:22" ht="12">
      <c r="A33" s="37" t="s">
        <v>24</v>
      </c>
      <c r="B33" s="20">
        <v>3</v>
      </c>
      <c r="C33" s="20">
        <v>4</v>
      </c>
      <c r="D33" s="36">
        <f t="shared" si="0"/>
        <v>0.75</v>
      </c>
      <c r="E33" s="20">
        <v>29</v>
      </c>
      <c r="F33" s="20">
        <v>31</v>
      </c>
      <c r="G33" s="36">
        <f t="shared" si="1"/>
        <v>0.9354838709677419</v>
      </c>
      <c r="H33" s="20">
        <v>0</v>
      </c>
      <c r="I33" s="20">
        <v>0</v>
      </c>
      <c r="J33" s="36" t="e">
        <f t="shared" si="2"/>
        <v>#DIV/0!</v>
      </c>
      <c r="K33" s="20">
        <v>1</v>
      </c>
      <c r="L33" s="20">
        <v>1</v>
      </c>
      <c r="M33" s="36">
        <f t="shared" si="3"/>
        <v>1</v>
      </c>
      <c r="N33" s="20">
        <v>0</v>
      </c>
      <c r="O33" s="20">
        <v>0</v>
      </c>
      <c r="P33" s="36" t="e">
        <f t="shared" si="4"/>
        <v>#DIV/0!</v>
      </c>
      <c r="Q33" s="20">
        <v>6</v>
      </c>
      <c r="R33" s="20">
        <v>7</v>
      </c>
      <c r="S33" s="36">
        <f t="shared" si="5"/>
        <v>0.8571428571428571</v>
      </c>
      <c r="T33" s="20">
        <v>53</v>
      </c>
      <c r="U33" s="20">
        <v>61</v>
      </c>
      <c r="V33" s="36">
        <f t="shared" si="6"/>
        <v>0.8688524590163934</v>
      </c>
    </row>
    <row r="34" spans="1:22" ht="12">
      <c r="A34" s="37" t="s">
        <v>25</v>
      </c>
      <c r="B34" s="20">
        <v>54</v>
      </c>
      <c r="C34" s="20">
        <v>66</v>
      </c>
      <c r="D34" s="36">
        <f t="shared" si="0"/>
        <v>0.8181818181818182</v>
      </c>
      <c r="E34" s="20">
        <v>57</v>
      </c>
      <c r="F34" s="20">
        <v>76</v>
      </c>
      <c r="G34" s="36">
        <f t="shared" si="1"/>
        <v>0.75</v>
      </c>
      <c r="H34" s="20">
        <v>5</v>
      </c>
      <c r="I34" s="20">
        <v>6</v>
      </c>
      <c r="J34" s="36">
        <f t="shared" si="2"/>
        <v>0.8333333333333334</v>
      </c>
      <c r="K34" s="20">
        <v>88</v>
      </c>
      <c r="L34" s="20">
        <v>110</v>
      </c>
      <c r="M34" s="36">
        <f t="shared" si="3"/>
        <v>0.8</v>
      </c>
      <c r="N34" s="20">
        <v>14</v>
      </c>
      <c r="O34" s="20">
        <v>15</v>
      </c>
      <c r="P34" s="36">
        <f t="shared" si="4"/>
        <v>0.9333333333333333</v>
      </c>
      <c r="Q34" s="20">
        <v>26</v>
      </c>
      <c r="R34" s="20">
        <v>29</v>
      </c>
      <c r="S34" s="36">
        <f t="shared" si="5"/>
        <v>0.896551724137931</v>
      </c>
      <c r="T34" s="20">
        <v>57</v>
      </c>
      <c r="U34" s="20">
        <v>76</v>
      </c>
      <c r="V34" s="36">
        <f t="shared" si="6"/>
        <v>0.75</v>
      </c>
    </row>
    <row r="35" spans="1:22" ht="12">
      <c r="A35" s="37" t="s">
        <v>26</v>
      </c>
      <c r="B35" s="20">
        <v>38</v>
      </c>
      <c r="C35" s="20">
        <v>45</v>
      </c>
      <c r="D35" s="36">
        <f t="shared" si="0"/>
        <v>0.8444444444444444</v>
      </c>
      <c r="E35" s="20">
        <v>108</v>
      </c>
      <c r="F35" s="20">
        <v>125</v>
      </c>
      <c r="G35" s="36">
        <f t="shared" si="1"/>
        <v>0.864</v>
      </c>
      <c r="H35" s="20">
        <v>4</v>
      </c>
      <c r="I35" s="20">
        <v>5</v>
      </c>
      <c r="J35" s="36">
        <f t="shared" si="2"/>
        <v>0.8</v>
      </c>
      <c r="K35" s="20">
        <v>11</v>
      </c>
      <c r="L35" s="20">
        <v>13</v>
      </c>
      <c r="M35" s="36">
        <f t="shared" si="3"/>
        <v>0.8461538461538461</v>
      </c>
      <c r="N35" s="20">
        <v>6</v>
      </c>
      <c r="O35" s="20">
        <v>6</v>
      </c>
      <c r="P35" s="36">
        <f t="shared" si="4"/>
        <v>1</v>
      </c>
      <c r="Q35" s="20">
        <v>5</v>
      </c>
      <c r="R35" s="20">
        <v>6</v>
      </c>
      <c r="S35" s="36">
        <f t="shared" si="5"/>
        <v>0.8333333333333334</v>
      </c>
      <c r="T35" s="20">
        <v>137</v>
      </c>
      <c r="U35" s="20">
        <v>166</v>
      </c>
      <c r="V35" s="36">
        <f t="shared" si="6"/>
        <v>0.8253012048192772</v>
      </c>
    </row>
    <row r="36" spans="1:22" ht="12">
      <c r="A36" s="37" t="s">
        <v>27</v>
      </c>
      <c r="B36" s="20">
        <v>6</v>
      </c>
      <c r="C36" s="20">
        <v>9</v>
      </c>
      <c r="D36" s="36">
        <f t="shared" si="0"/>
        <v>0.6666666666666666</v>
      </c>
      <c r="E36" s="20">
        <v>35</v>
      </c>
      <c r="F36" s="20">
        <v>42</v>
      </c>
      <c r="G36" s="36">
        <f t="shared" si="1"/>
        <v>0.8333333333333334</v>
      </c>
      <c r="H36" s="20">
        <v>6</v>
      </c>
      <c r="I36" s="20">
        <v>9</v>
      </c>
      <c r="J36" s="36">
        <f t="shared" si="2"/>
        <v>0.6666666666666666</v>
      </c>
      <c r="K36" s="20">
        <v>3</v>
      </c>
      <c r="L36" s="20">
        <v>3</v>
      </c>
      <c r="M36" s="36">
        <f t="shared" si="3"/>
        <v>1</v>
      </c>
      <c r="N36" s="20">
        <v>0</v>
      </c>
      <c r="O36" s="20">
        <v>0</v>
      </c>
      <c r="P36" s="36" t="e">
        <f t="shared" si="4"/>
        <v>#DIV/0!</v>
      </c>
      <c r="Q36" s="20">
        <v>0</v>
      </c>
      <c r="R36" s="20">
        <v>0</v>
      </c>
      <c r="S36" s="36" t="e">
        <f t="shared" si="5"/>
        <v>#DIV/0!</v>
      </c>
      <c r="T36" s="20">
        <v>67</v>
      </c>
      <c r="U36" s="20">
        <v>81</v>
      </c>
      <c r="V36" s="36">
        <f t="shared" si="6"/>
        <v>0.8271604938271605</v>
      </c>
    </row>
    <row r="37" spans="1:22" ht="12">
      <c r="A37" s="42" t="s">
        <v>28</v>
      </c>
      <c r="B37" s="20">
        <v>7</v>
      </c>
      <c r="C37" s="20">
        <v>12</v>
      </c>
      <c r="D37" s="36">
        <f t="shared" si="0"/>
        <v>0.5833333333333334</v>
      </c>
      <c r="E37" s="20">
        <v>51</v>
      </c>
      <c r="F37" s="20">
        <v>68</v>
      </c>
      <c r="G37" s="36">
        <f t="shared" si="1"/>
        <v>0.75</v>
      </c>
      <c r="H37" s="20">
        <v>3</v>
      </c>
      <c r="I37" s="20">
        <v>6</v>
      </c>
      <c r="J37" s="36">
        <f t="shared" si="2"/>
        <v>0.5</v>
      </c>
      <c r="K37" s="20">
        <v>9</v>
      </c>
      <c r="L37" s="20">
        <v>13</v>
      </c>
      <c r="M37" s="36">
        <f t="shared" si="3"/>
        <v>0.6923076923076923</v>
      </c>
      <c r="N37" s="20">
        <v>0</v>
      </c>
      <c r="O37" s="20">
        <v>1</v>
      </c>
      <c r="P37" s="36">
        <f t="shared" si="4"/>
        <v>0</v>
      </c>
      <c r="Q37" s="20">
        <v>0</v>
      </c>
      <c r="R37" s="20">
        <v>0</v>
      </c>
      <c r="S37" s="36" t="e">
        <f t="shared" si="5"/>
        <v>#DIV/0!</v>
      </c>
      <c r="T37" s="20">
        <v>53</v>
      </c>
      <c r="U37" s="20">
        <v>66</v>
      </c>
      <c r="V37" s="36">
        <f t="shared" si="6"/>
        <v>0.803030303030303</v>
      </c>
    </row>
    <row r="38" spans="1:22" ht="12">
      <c r="A38" s="42" t="s">
        <v>29</v>
      </c>
      <c r="B38" s="20">
        <v>2</v>
      </c>
      <c r="C38" s="20">
        <v>4</v>
      </c>
      <c r="D38" s="36">
        <f t="shared" si="0"/>
        <v>0.5</v>
      </c>
      <c r="E38" s="20">
        <v>167</v>
      </c>
      <c r="F38" s="20">
        <v>217</v>
      </c>
      <c r="G38" s="36">
        <f t="shared" si="1"/>
        <v>0.7695852534562212</v>
      </c>
      <c r="H38" s="20">
        <v>66</v>
      </c>
      <c r="I38" s="20">
        <v>83</v>
      </c>
      <c r="J38" s="36">
        <f t="shared" si="2"/>
        <v>0.7951807228915663</v>
      </c>
      <c r="K38" s="20">
        <v>5</v>
      </c>
      <c r="L38" s="20">
        <v>7</v>
      </c>
      <c r="M38" s="36">
        <f t="shared" si="3"/>
        <v>0.7142857142857143</v>
      </c>
      <c r="N38" s="20">
        <v>2</v>
      </c>
      <c r="O38" s="20">
        <v>2</v>
      </c>
      <c r="P38" s="36">
        <f t="shared" si="4"/>
        <v>1</v>
      </c>
      <c r="Q38" s="20">
        <v>0</v>
      </c>
      <c r="R38" s="20">
        <v>0</v>
      </c>
      <c r="S38" s="36" t="e">
        <f t="shared" si="5"/>
        <v>#DIV/0!</v>
      </c>
      <c r="T38" s="20">
        <v>147</v>
      </c>
      <c r="U38" s="20">
        <v>231</v>
      </c>
      <c r="V38" s="36">
        <f t="shared" si="6"/>
        <v>0.6363636363636364</v>
      </c>
    </row>
    <row r="39" spans="1:22" ht="12">
      <c r="A39" s="42" t="s">
        <v>35</v>
      </c>
      <c r="B39" s="20">
        <v>0</v>
      </c>
      <c r="C39" s="20">
        <v>0</v>
      </c>
      <c r="D39" s="36" t="e">
        <f t="shared" si="0"/>
        <v>#DIV/0!</v>
      </c>
      <c r="E39" s="20">
        <v>361</v>
      </c>
      <c r="F39" s="20">
        <v>484</v>
      </c>
      <c r="G39" s="36">
        <f t="shared" si="1"/>
        <v>0.7458677685950413</v>
      </c>
      <c r="H39" s="20">
        <v>55</v>
      </c>
      <c r="I39" s="20">
        <v>73</v>
      </c>
      <c r="J39" s="36">
        <f t="shared" si="2"/>
        <v>0.7534246575342466</v>
      </c>
      <c r="K39" s="20">
        <v>38</v>
      </c>
      <c r="L39" s="20">
        <v>54</v>
      </c>
      <c r="M39" s="36">
        <f t="shared" si="3"/>
        <v>0.7037037037037037</v>
      </c>
      <c r="N39" s="20">
        <v>0</v>
      </c>
      <c r="O39" s="20">
        <v>0</v>
      </c>
      <c r="P39" s="36" t="e">
        <f t="shared" si="4"/>
        <v>#DIV/0!</v>
      </c>
      <c r="Q39" s="20">
        <v>0</v>
      </c>
      <c r="R39" s="20">
        <v>0</v>
      </c>
      <c r="S39" s="36" t="e">
        <f t="shared" si="5"/>
        <v>#DIV/0!</v>
      </c>
      <c r="T39" s="20">
        <v>96</v>
      </c>
      <c r="U39" s="20">
        <v>152</v>
      </c>
      <c r="V39" s="36">
        <f t="shared" si="6"/>
        <v>0.631578947368421</v>
      </c>
    </row>
    <row r="40" spans="1:22" ht="12.75" thickBot="1">
      <c r="A40" s="42" t="s">
        <v>34</v>
      </c>
      <c r="B40" s="31">
        <v>4</v>
      </c>
      <c r="C40" s="31">
        <v>8</v>
      </c>
      <c r="D40" s="36">
        <f t="shared" si="0"/>
        <v>0.5</v>
      </c>
      <c r="E40" s="31">
        <v>38</v>
      </c>
      <c r="F40" s="31">
        <v>72</v>
      </c>
      <c r="G40" s="36">
        <f t="shared" si="1"/>
        <v>0.5277777777777778</v>
      </c>
      <c r="H40" s="31">
        <v>5</v>
      </c>
      <c r="I40" s="31">
        <v>9</v>
      </c>
      <c r="J40" s="36">
        <f t="shared" si="2"/>
        <v>0.5555555555555556</v>
      </c>
      <c r="K40" s="31">
        <v>0</v>
      </c>
      <c r="L40" s="31">
        <v>0</v>
      </c>
      <c r="M40" s="36">
        <v>0</v>
      </c>
      <c r="N40" s="31">
        <v>0</v>
      </c>
      <c r="O40" s="31">
        <v>0</v>
      </c>
      <c r="P40" s="36">
        <v>0</v>
      </c>
      <c r="Q40" s="31">
        <v>0</v>
      </c>
      <c r="R40" s="31">
        <v>0</v>
      </c>
      <c r="S40" s="36">
        <v>0</v>
      </c>
      <c r="T40" s="31">
        <v>70</v>
      </c>
      <c r="U40" s="31">
        <v>113</v>
      </c>
      <c r="V40" s="36">
        <f t="shared" si="6"/>
        <v>0.6194690265486725</v>
      </c>
    </row>
    <row r="41" spans="1:22" ht="13.5" thickBot="1" thickTop="1">
      <c r="A41" s="43" t="s">
        <v>30</v>
      </c>
      <c r="B41" s="44">
        <f>SUM(B9:B40)</f>
        <v>757</v>
      </c>
      <c r="C41" s="44">
        <f>SUM(C9:C40)</f>
        <v>929</v>
      </c>
      <c r="D41" s="45">
        <f>+B41/C41</f>
        <v>0.8148546824542519</v>
      </c>
      <c r="E41" s="44">
        <f>SUM(E9:E40)</f>
        <v>4610</v>
      </c>
      <c r="F41" s="44">
        <f>SUM(F9:F40)</f>
        <v>5769</v>
      </c>
      <c r="G41" s="45">
        <f>+E41/F41</f>
        <v>0.7990986306118911</v>
      </c>
      <c r="H41" s="44">
        <f>SUM(H9:H40)</f>
        <v>820</v>
      </c>
      <c r="I41" s="44">
        <f>SUM(I9:I40)</f>
        <v>1011</v>
      </c>
      <c r="J41" s="45">
        <f>+H41/I41</f>
        <v>0.811078140454995</v>
      </c>
      <c r="K41" s="44">
        <f>SUM(K9:K40)</f>
        <v>620</v>
      </c>
      <c r="L41" s="44">
        <f>SUM(L9:L40)</f>
        <v>784</v>
      </c>
      <c r="M41" s="45">
        <f>+K41/L41</f>
        <v>0.7908163265306123</v>
      </c>
      <c r="N41" s="44">
        <f>SUM(N9:N40)</f>
        <v>227</v>
      </c>
      <c r="O41" s="44">
        <f>SUM(O9:O40)</f>
        <v>255</v>
      </c>
      <c r="P41" s="45">
        <f>+N41/O41</f>
        <v>0.8901960784313725</v>
      </c>
      <c r="Q41" s="44">
        <f>SUM(Q9:Q40)</f>
        <v>348</v>
      </c>
      <c r="R41" s="44">
        <f>SUM(R9:R40)</f>
        <v>407</v>
      </c>
      <c r="S41" s="45">
        <f>+Q41/R41</f>
        <v>0.855036855036855</v>
      </c>
      <c r="T41" s="44">
        <f>SUM(T9:T40)</f>
        <v>6207</v>
      </c>
      <c r="U41" s="44">
        <f>SUM(U9:U40)</f>
        <v>7786</v>
      </c>
      <c r="V41" s="45">
        <f>+T41/U41</f>
        <v>0.797200102748523</v>
      </c>
    </row>
    <row r="42" spans="3:21" ht="12.75" thickTop="1">
      <c r="C42" s="20">
        <f>+B41+C41</f>
        <v>1686</v>
      </c>
      <c r="F42" s="20">
        <f>+E41+F41</f>
        <v>10379</v>
      </c>
      <c r="I42" s="20">
        <f>+H41+I41</f>
        <v>1831</v>
      </c>
      <c r="L42" s="20">
        <f>+K41+L41</f>
        <v>1404</v>
      </c>
      <c r="O42" s="20">
        <f>+N41+O41</f>
        <v>482</v>
      </c>
      <c r="R42" s="20">
        <f>+Q41+R41</f>
        <v>755</v>
      </c>
      <c r="U42" s="20">
        <f>+T41+U41</f>
        <v>13993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burker1</cp:lastModifiedBy>
  <cp:lastPrinted>2008-01-10T18:39:40Z</cp:lastPrinted>
  <dcterms:created xsi:type="dcterms:W3CDTF">2006-10-03T15:12:03Z</dcterms:created>
  <dcterms:modified xsi:type="dcterms:W3CDTF">2008-01-10T18:41:40Z</dcterms:modified>
  <cp:category/>
  <cp:version/>
  <cp:contentType/>
  <cp:contentStatus/>
</cp:coreProperties>
</file>