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3p1_BYCOLLEGE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<sst xmlns="http://schemas.openxmlformats.org/spreadsheetml/2006/main" count="43" uniqueCount="43">
  <si>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</si>
  <si>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</si>
  <si>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</si>
  <si>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</si>
  <si>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</si>
  <si>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</si>
  <si>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</si>
  <si>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</si>
  <si>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</si>
  <si>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</si>
  <si>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</si>
  <si>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</si>
  <si>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</si>
  <si>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</si>
  <si>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</si>
  <si>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</si>
  <si>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</si>
  <si>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</si>
  <si>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</si>
  <si>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</si>
  <si>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</si>
  <si>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</si>
  <si>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</si>
  <si>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</si>
  <si>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</si>
  <si>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</si>
  <si>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</si>
  <si>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</si>
  <si>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</si>
  <si>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</si>
  <si>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Northern Michigan Univ.</t>
  </si>
  <si>
    <t>Lake Superior State Univ.</t>
  </si>
  <si>
    <t>TOTAL</t>
  </si>
  <si>
    <t>Surveyed</t>
  </si>
  <si>
    <t>Employed</t>
  </si>
  <si>
    <t>Miltary</t>
  </si>
  <si>
    <t>Continuing Ed</t>
  </si>
  <si>
    <t>Non-Respondents</t>
  </si>
  <si>
    <t>Positive Placement</t>
  </si>
  <si>
    <t>Respondents</t>
  </si>
  <si>
    <t>Community College</t>
  </si>
  <si>
    <t>Core Indicator 3P1 - Placement, 2006-07</t>
  </si>
  <si>
    <t xml:space="preserve">Expected Level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</si>
</sst>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4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10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0" fontId="6" fillId="0" borderId="6" xfId="0" applyNumberFormat="1" applyFont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31">
      <selection activeCell="A46" sqref="A46"/>
    </sheetView>
  </sheetViews>
  <sheetFormatPr defaultColWidth="9.140625" defaultRowHeight="12.75"/>
  <cols>
    <col min="1" max="1" width="24.8515625" style="0" customWidth="1"/>
    <col min="2" max="2" width="10.421875" style="0" customWidth="1"/>
    <col min="3" max="3" width="10.8515625" style="0" customWidth="1"/>
    <col min="4" max="4" width="8.421875" style="0" customWidth="1"/>
    <col min="5" max="5" width="12.57421875" style="0" bestFit="1" customWidth="1"/>
    <col min="6" max="6" width="15.8515625" style="0" bestFit="1" customWidth="1"/>
    <col min="7" max="7" width="1.1484375" style="0" customWidth="1"/>
    <col min="8" max="8" width="13.57421875" style="1" customWidth="1"/>
    <col min="9" max="9" width="12.8515625" style="23" customWidth="1"/>
  </cols>
  <sheetData>
    <row r="1" spans="1:10" ht="18.75" thickTop="1">
      <c r="A1" s="5" t="s">
        <v>41</v>
      </c>
      <c r="B1" s="6"/>
      <c r="C1" s="6"/>
      <c r="D1" s="6"/>
      <c r="E1" s="6"/>
      <c r="F1" s="6"/>
      <c r="G1" s="6"/>
      <c r="H1" s="7"/>
      <c r="I1" s="25"/>
      <c r="J1" s="8"/>
    </row>
    <row r="2" spans="1:10" ht="12.75">
      <c r="A2" s="9"/>
      <c r="B2" s="10"/>
      <c r="C2" s="10"/>
      <c r="D2" s="10"/>
      <c r="E2" s="10"/>
      <c r="F2" s="10"/>
      <c r="G2" s="10"/>
      <c r="H2" s="11"/>
      <c r="I2" s="21"/>
      <c r="J2" s="12"/>
    </row>
    <row r="3" spans="1:10" ht="12.75">
      <c r="A3" s="9"/>
      <c r="B3" s="10"/>
      <c r="C3" s="10"/>
      <c r="D3" s="10"/>
      <c r="E3" s="10"/>
      <c r="F3" s="10"/>
      <c r="G3" s="10"/>
      <c r="H3" s="11"/>
      <c r="I3" s="21"/>
      <c r="J3" s="12"/>
    </row>
    <row r="4" spans="1:10" ht="25.5">
      <c r="A4" s="30" t="s">
        <v>40</v>
      </c>
      <c r="B4" s="31" t="s">
        <v>33</v>
      </c>
      <c r="C4" s="31" t="s">
        <v>34</v>
      </c>
      <c r="D4" s="31" t="s">
        <v>35</v>
      </c>
      <c r="E4" s="31" t="s">
        <v>36</v>
      </c>
      <c r="F4" s="31" t="s">
        <v>37</v>
      </c>
      <c r="G4" s="32"/>
      <c r="H4" s="31" t="s">
        <v>38</v>
      </c>
      <c r="I4" s="33" t="s">
        <v>39</v>
      </c>
      <c r="J4" s="34"/>
    </row>
    <row r="5" spans="1:10" ht="12.75">
      <c r="A5" s="9"/>
      <c r="B5" s="10"/>
      <c r="C5" s="10"/>
      <c r="D5" s="10"/>
      <c r="E5" s="10"/>
      <c r="F5" s="10"/>
      <c r="G5" s="12"/>
      <c r="H5" s="11"/>
      <c r="I5" s="21"/>
      <c r="J5" s="12"/>
    </row>
    <row r="6" spans="1:10" ht="12.75">
      <c r="A6" s="2" t="s">
        <v>0</v>
      </c>
      <c r="B6" s="19">
        <v>214</v>
      </c>
      <c r="C6" s="19">
        <v>99</v>
      </c>
      <c r="D6" s="19">
        <v>1</v>
      </c>
      <c r="E6" s="19">
        <v>104</v>
      </c>
      <c r="F6" s="19">
        <v>0</v>
      </c>
      <c r="G6" s="20"/>
      <c r="H6" s="21">
        <f>SUM(C6:E6)</f>
        <v>204</v>
      </c>
      <c r="I6" s="21">
        <f>+B6-F6</f>
        <v>214</v>
      </c>
      <c r="J6" s="18">
        <f>+H6/I6</f>
        <v>0.9532710280373832</v>
      </c>
    </row>
    <row r="7" spans="1:10" ht="12.75">
      <c r="A7" s="3" t="s">
        <v>1</v>
      </c>
      <c r="B7" s="19">
        <v>252</v>
      </c>
      <c r="C7" s="19">
        <v>124</v>
      </c>
      <c r="D7" s="19">
        <v>0</v>
      </c>
      <c r="E7" s="19">
        <v>19</v>
      </c>
      <c r="F7" s="19">
        <v>92</v>
      </c>
      <c r="G7" s="20"/>
      <c r="H7" s="21">
        <f aca="true" t="shared" si="0" ref="H7:H37">SUM(C7:E7)</f>
        <v>143</v>
      </c>
      <c r="I7" s="21">
        <f aca="true" t="shared" si="1" ref="I7:I37">+B7-F7</f>
        <v>160</v>
      </c>
      <c r="J7" s="18">
        <f aca="true" t="shared" si="2" ref="J7:J39">+H7/I7</f>
        <v>0.89375</v>
      </c>
    </row>
    <row r="8" spans="1:10" ht="12.75">
      <c r="A8" s="3" t="s">
        <v>2</v>
      </c>
      <c r="B8" s="19">
        <v>660</v>
      </c>
      <c r="C8" s="19">
        <v>134</v>
      </c>
      <c r="D8" s="19">
        <v>0</v>
      </c>
      <c r="E8" s="19">
        <v>17</v>
      </c>
      <c r="F8" s="19">
        <v>495</v>
      </c>
      <c r="G8" s="20"/>
      <c r="H8" s="21">
        <f t="shared" si="0"/>
        <v>151</v>
      </c>
      <c r="I8" s="21">
        <f t="shared" si="1"/>
        <v>165</v>
      </c>
      <c r="J8" s="18">
        <f t="shared" si="2"/>
        <v>0.9151515151515152</v>
      </c>
    </row>
    <row r="9" spans="1:10" ht="12.75">
      <c r="A9" s="3" t="s">
        <v>3</v>
      </c>
      <c r="B9" s="19">
        <v>843</v>
      </c>
      <c r="C9" s="19">
        <v>381</v>
      </c>
      <c r="D9" s="19">
        <v>0</v>
      </c>
      <c r="E9" s="19">
        <v>34</v>
      </c>
      <c r="F9" s="19">
        <v>408</v>
      </c>
      <c r="G9" s="20"/>
      <c r="H9" s="21">
        <f t="shared" si="0"/>
        <v>415</v>
      </c>
      <c r="I9" s="21">
        <f t="shared" si="1"/>
        <v>435</v>
      </c>
      <c r="J9" s="18">
        <f t="shared" si="2"/>
        <v>0.9540229885057471</v>
      </c>
    </row>
    <row r="10" spans="1:10" ht="12.75">
      <c r="A10" s="3" t="s">
        <v>4</v>
      </c>
      <c r="B10" s="19">
        <v>116</v>
      </c>
      <c r="C10" s="19">
        <v>69</v>
      </c>
      <c r="D10" s="19">
        <v>0</v>
      </c>
      <c r="E10" s="19">
        <v>5</v>
      </c>
      <c r="F10" s="19">
        <v>42</v>
      </c>
      <c r="G10" s="20"/>
      <c r="H10" s="21">
        <f t="shared" si="0"/>
        <v>74</v>
      </c>
      <c r="I10" s="21">
        <f t="shared" si="1"/>
        <v>74</v>
      </c>
      <c r="J10" s="18">
        <f t="shared" si="2"/>
        <v>1</v>
      </c>
    </row>
    <row r="11" spans="1:10" ht="12.75">
      <c r="A11" s="3" t="s">
        <v>5</v>
      </c>
      <c r="B11" s="19">
        <v>148</v>
      </c>
      <c r="C11" s="19">
        <v>97</v>
      </c>
      <c r="D11" s="19">
        <v>0</v>
      </c>
      <c r="E11" s="19">
        <v>16</v>
      </c>
      <c r="F11" s="19">
        <v>33</v>
      </c>
      <c r="G11" s="20"/>
      <c r="H11" s="21">
        <f t="shared" si="0"/>
        <v>113</v>
      </c>
      <c r="I11" s="21">
        <f t="shared" si="1"/>
        <v>115</v>
      </c>
      <c r="J11" s="18">
        <f t="shared" si="2"/>
        <v>0.9826086956521739</v>
      </c>
    </row>
    <row r="12" spans="1:10" ht="12.75">
      <c r="A12" s="3" t="s">
        <v>6</v>
      </c>
      <c r="B12" s="19">
        <v>195</v>
      </c>
      <c r="C12" s="19">
        <v>138</v>
      </c>
      <c r="D12" s="19">
        <v>0</v>
      </c>
      <c r="E12" s="19">
        <v>57</v>
      </c>
      <c r="F12" s="19">
        <v>0</v>
      </c>
      <c r="G12" s="20"/>
      <c r="H12" s="21">
        <f t="shared" si="0"/>
        <v>195</v>
      </c>
      <c r="I12" s="21">
        <f t="shared" si="1"/>
        <v>195</v>
      </c>
      <c r="J12" s="18">
        <f t="shared" si="2"/>
        <v>1</v>
      </c>
    </row>
    <row r="13" spans="1:10" ht="13.5" customHeight="1">
      <c r="A13" s="3" t="s">
        <v>7</v>
      </c>
      <c r="B13" s="19">
        <v>971</v>
      </c>
      <c r="C13" s="19">
        <v>134</v>
      </c>
      <c r="D13" s="19">
        <v>0</v>
      </c>
      <c r="E13" s="19">
        <v>218</v>
      </c>
      <c r="F13" s="19">
        <v>602</v>
      </c>
      <c r="G13" s="20"/>
      <c r="H13" s="21">
        <f t="shared" si="0"/>
        <v>352</v>
      </c>
      <c r="I13" s="21">
        <f t="shared" si="1"/>
        <v>369</v>
      </c>
      <c r="J13" s="18">
        <f t="shared" si="2"/>
        <v>0.9539295392953929</v>
      </c>
    </row>
    <row r="14" spans="1:10" ht="12.75">
      <c r="A14" s="3" t="s">
        <v>8</v>
      </c>
      <c r="B14" s="19">
        <v>470</v>
      </c>
      <c r="C14" s="19">
        <v>174</v>
      </c>
      <c r="D14" s="19">
        <v>0</v>
      </c>
      <c r="E14" s="19">
        <v>16</v>
      </c>
      <c r="F14" s="19">
        <v>261</v>
      </c>
      <c r="G14" s="20"/>
      <c r="H14" s="21">
        <f t="shared" si="0"/>
        <v>190</v>
      </c>
      <c r="I14" s="21">
        <f t="shared" si="1"/>
        <v>209</v>
      </c>
      <c r="J14" s="18">
        <f t="shared" si="2"/>
        <v>0.9090909090909091</v>
      </c>
    </row>
    <row r="15" spans="1:10" ht="12.75">
      <c r="A15" s="3" t="s">
        <v>9</v>
      </c>
      <c r="B15" s="19">
        <v>603</v>
      </c>
      <c r="C15" s="19">
        <v>250</v>
      </c>
      <c r="D15" s="19">
        <v>1</v>
      </c>
      <c r="E15" s="19">
        <v>30</v>
      </c>
      <c r="F15" s="19">
        <v>294</v>
      </c>
      <c r="G15" s="20"/>
      <c r="H15" s="21">
        <f t="shared" si="0"/>
        <v>281</v>
      </c>
      <c r="I15" s="21">
        <f t="shared" si="1"/>
        <v>309</v>
      </c>
      <c r="J15" s="18">
        <f t="shared" si="2"/>
        <v>0.9093851132686084</v>
      </c>
    </row>
    <row r="16" spans="1:10" ht="12.75">
      <c r="A16" s="3" t="s">
        <v>10</v>
      </c>
      <c r="B16" s="19">
        <v>491</v>
      </c>
      <c r="C16" s="19">
        <v>208</v>
      </c>
      <c r="D16" s="19">
        <v>1</v>
      </c>
      <c r="E16" s="19">
        <v>19</v>
      </c>
      <c r="F16" s="19">
        <v>250</v>
      </c>
      <c r="G16" s="20"/>
      <c r="H16" s="21">
        <f t="shared" si="0"/>
        <v>228</v>
      </c>
      <c r="I16" s="21">
        <f t="shared" si="1"/>
        <v>241</v>
      </c>
      <c r="J16" s="18">
        <f t="shared" si="2"/>
        <v>0.946058091286307</v>
      </c>
    </row>
    <row r="17" spans="1:10" ht="12.75">
      <c r="A17" s="3" t="s">
        <v>11</v>
      </c>
      <c r="B17" s="19">
        <v>122</v>
      </c>
      <c r="C17" s="19">
        <v>92</v>
      </c>
      <c r="D17" s="19">
        <v>0</v>
      </c>
      <c r="E17" s="19">
        <v>12</v>
      </c>
      <c r="F17" s="19">
        <v>12</v>
      </c>
      <c r="G17" s="20"/>
      <c r="H17" s="21">
        <f t="shared" si="0"/>
        <v>104</v>
      </c>
      <c r="I17" s="21">
        <f t="shared" si="1"/>
        <v>110</v>
      </c>
      <c r="J17" s="18">
        <f t="shared" si="2"/>
        <v>0.9454545454545454</v>
      </c>
    </row>
    <row r="18" spans="1:10" ht="12.75">
      <c r="A18" s="3" t="s">
        <v>12</v>
      </c>
      <c r="B18" s="19">
        <v>165</v>
      </c>
      <c r="C18" s="19">
        <v>62</v>
      </c>
      <c r="D18" s="19">
        <v>0</v>
      </c>
      <c r="E18" s="19">
        <v>7</v>
      </c>
      <c r="F18" s="19">
        <v>94</v>
      </c>
      <c r="G18" s="20"/>
      <c r="H18" s="21">
        <f t="shared" si="0"/>
        <v>69</v>
      </c>
      <c r="I18" s="21">
        <f t="shared" si="1"/>
        <v>71</v>
      </c>
      <c r="J18" s="18">
        <f t="shared" si="2"/>
        <v>0.971830985915493</v>
      </c>
    </row>
    <row r="19" spans="1:10" ht="12.75">
      <c r="A19" s="3" t="s">
        <v>13</v>
      </c>
      <c r="B19" s="19">
        <v>1283</v>
      </c>
      <c r="C19" s="19">
        <v>401</v>
      </c>
      <c r="D19" s="19">
        <v>3</v>
      </c>
      <c r="E19" s="19">
        <v>42</v>
      </c>
      <c r="F19" s="19">
        <v>834</v>
      </c>
      <c r="G19" s="20"/>
      <c r="H19" s="21">
        <f t="shared" si="0"/>
        <v>446</v>
      </c>
      <c r="I19" s="21">
        <f t="shared" si="1"/>
        <v>449</v>
      </c>
      <c r="J19" s="18">
        <f t="shared" si="2"/>
        <v>0.9933184855233853</v>
      </c>
    </row>
    <row r="20" spans="1:10" ht="12.75">
      <c r="A20" s="3" t="s">
        <v>14</v>
      </c>
      <c r="B20" s="19">
        <v>234</v>
      </c>
      <c r="C20" s="19">
        <v>192</v>
      </c>
      <c r="D20" s="19">
        <v>1</v>
      </c>
      <c r="E20" s="19">
        <v>7</v>
      </c>
      <c r="F20" s="19">
        <v>1</v>
      </c>
      <c r="G20" s="20"/>
      <c r="H20" s="21">
        <f t="shared" si="0"/>
        <v>200</v>
      </c>
      <c r="I20" s="21">
        <f t="shared" si="1"/>
        <v>233</v>
      </c>
      <c r="J20" s="18">
        <f t="shared" si="2"/>
        <v>0.8583690987124464</v>
      </c>
    </row>
    <row r="21" spans="1:10" ht="12.75">
      <c r="A21" s="3" t="s">
        <v>15</v>
      </c>
      <c r="B21" s="19">
        <v>185</v>
      </c>
      <c r="C21" s="19">
        <v>98</v>
      </c>
      <c r="D21" s="19">
        <v>1</v>
      </c>
      <c r="E21" s="19">
        <v>16</v>
      </c>
      <c r="F21" s="19">
        <v>65</v>
      </c>
      <c r="G21" s="20"/>
      <c r="H21" s="21">
        <f t="shared" si="0"/>
        <v>115</v>
      </c>
      <c r="I21" s="21">
        <f t="shared" si="1"/>
        <v>120</v>
      </c>
      <c r="J21" s="18">
        <f t="shared" si="2"/>
        <v>0.9583333333333334</v>
      </c>
    </row>
    <row r="22" spans="1:10" ht="12.75">
      <c r="A22" s="3" t="s">
        <v>16</v>
      </c>
      <c r="B22" s="19">
        <v>112</v>
      </c>
      <c r="C22" s="19">
        <v>67</v>
      </c>
      <c r="D22" s="19">
        <v>0</v>
      </c>
      <c r="E22" s="19">
        <v>10</v>
      </c>
      <c r="F22" s="19">
        <v>34</v>
      </c>
      <c r="G22" s="20"/>
      <c r="H22" s="21">
        <f t="shared" si="0"/>
        <v>77</v>
      </c>
      <c r="I22" s="21">
        <f t="shared" si="1"/>
        <v>78</v>
      </c>
      <c r="J22" s="18">
        <f t="shared" si="2"/>
        <v>0.9871794871794872</v>
      </c>
    </row>
    <row r="23" spans="1:10" ht="12.75">
      <c r="A23" s="3" t="s">
        <v>17</v>
      </c>
      <c r="B23" s="19">
        <v>182</v>
      </c>
      <c r="C23" s="19">
        <v>72</v>
      </c>
      <c r="D23" s="19">
        <v>1</v>
      </c>
      <c r="E23" s="19">
        <v>0</v>
      </c>
      <c r="F23" s="19">
        <v>109</v>
      </c>
      <c r="G23" s="20"/>
      <c r="H23" s="21">
        <f t="shared" si="0"/>
        <v>73</v>
      </c>
      <c r="I23" s="21">
        <f t="shared" si="1"/>
        <v>73</v>
      </c>
      <c r="J23" s="18">
        <f t="shared" si="2"/>
        <v>1</v>
      </c>
    </row>
    <row r="24" spans="1:10" ht="12.75">
      <c r="A24" s="3" t="s">
        <v>18</v>
      </c>
      <c r="B24" s="19">
        <v>242</v>
      </c>
      <c r="C24" s="19">
        <v>83</v>
      </c>
      <c r="D24" s="19">
        <v>0</v>
      </c>
      <c r="E24" s="19">
        <v>5</v>
      </c>
      <c r="F24" s="19">
        <v>154</v>
      </c>
      <c r="G24" s="20"/>
      <c r="H24" s="21">
        <f t="shared" si="0"/>
        <v>88</v>
      </c>
      <c r="I24" s="21">
        <f t="shared" si="1"/>
        <v>88</v>
      </c>
      <c r="J24" s="18">
        <f t="shared" si="2"/>
        <v>1</v>
      </c>
    </row>
    <row r="25" spans="1:10" ht="12.75">
      <c r="A25" s="3" t="s">
        <v>19</v>
      </c>
      <c r="B25" s="19">
        <v>106</v>
      </c>
      <c r="C25" s="19">
        <v>54</v>
      </c>
      <c r="D25" s="19">
        <v>0</v>
      </c>
      <c r="E25" s="19">
        <v>1</v>
      </c>
      <c r="F25" s="19">
        <v>44</v>
      </c>
      <c r="G25" s="20"/>
      <c r="H25" s="21">
        <f t="shared" si="0"/>
        <v>55</v>
      </c>
      <c r="I25" s="21">
        <f t="shared" si="1"/>
        <v>62</v>
      </c>
      <c r="J25" s="18">
        <f t="shared" si="2"/>
        <v>0.8870967741935484</v>
      </c>
    </row>
    <row r="26" spans="1:10" ht="12.75">
      <c r="A26" s="3" t="s">
        <v>20</v>
      </c>
      <c r="B26" s="19">
        <v>221</v>
      </c>
      <c r="C26" s="19">
        <v>99</v>
      </c>
      <c r="D26" s="19">
        <v>0</v>
      </c>
      <c r="E26" s="19">
        <v>6</v>
      </c>
      <c r="F26" s="19">
        <v>102</v>
      </c>
      <c r="G26" s="20"/>
      <c r="H26" s="21">
        <f t="shared" si="0"/>
        <v>105</v>
      </c>
      <c r="I26" s="21">
        <f t="shared" si="1"/>
        <v>119</v>
      </c>
      <c r="J26" s="18">
        <f t="shared" si="2"/>
        <v>0.8823529411764706</v>
      </c>
    </row>
    <row r="27" spans="1:10" ht="12.75">
      <c r="A27" s="3" t="s">
        <v>21</v>
      </c>
      <c r="B27" s="19">
        <v>1120</v>
      </c>
      <c r="C27" s="19">
        <v>385</v>
      </c>
      <c r="D27" s="19">
        <v>0</v>
      </c>
      <c r="E27" s="19">
        <v>42</v>
      </c>
      <c r="F27" s="19">
        <v>661</v>
      </c>
      <c r="G27" s="20"/>
      <c r="H27" s="21">
        <f t="shared" si="0"/>
        <v>427</v>
      </c>
      <c r="I27" s="21">
        <f t="shared" si="1"/>
        <v>459</v>
      </c>
      <c r="J27" s="18">
        <f t="shared" si="2"/>
        <v>0.9302832244008714</v>
      </c>
    </row>
    <row r="28" spans="1:10" ht="12.75">
      <c r="A28" s="3" t="s">
        <v>22</v>
      </c>
      <c r="B28" s="19">
        <v>324</v>
      </c>
      <c r="C28" s="19">
        <v>86</v>
      </c>
      <c r="D28" s="19">
        <v>1</v>
      </c>
      <c r="E28" s="19">
        <v>10</v>
      </c>
      <c r="F28" s="19">
        <v>216</v>
      </c>
      <c r="G28" s="20"/>
      <c r="H28" s="21">
        <f t="shared" si="0"/>
        <v>97</v>
      </c>
      <c r="I28" s="21">
        <f t="shared" si="1"/>
        <v>108</v>
      </c>
      <c r="J28" s="18">
        <f t="shared" si="2"/>
        <v>0.8981481481481481</v>
      </c>
    </row>
    <row r="29" spans="1:10" ht="12.75">
      <c r="A29" s="3" t="s">
        <v>23</v>
      </c>
      <c r="B29" s="19">
        <v>742</v>
      </c>
      <c r="C29" s="19">
        <v>176</v>
      </c>
      <c r="D29" s="19">
        <v>0</v>
      </c>
      <c r="E29" s="19">
        <v>40</v>
      </c>
      <c r="F29" s="19">
        <v>496</v>
      </c>
      <c r="G29" s="20"/>
      <c r="H29" s="21">
        <f t="shared" si="0"/>
        <v>216</v>
      </c>
      <c r="I29" s="21">
        <f t="shared" si="1"/>
        <v>246</v>
      </c>
      <c r="J29" s="18">
        <f t="shared" si="2"/>
        <v>0.8780487804878049</v>
      </c>
    </row>
    <row r="30" spans="1:10" ht="12.75">
      <c r="A30" s="3" t="s">
        <v>24</v>
      </c>
      <c r="B30" s="19">
        <v>161</v>
      </c>
      <c r="C30" s="19">
        <v>55</v>
      </c>
      <c r="D30" s="19">
        <v>0</v>
      </c>
      <c r="E30" s="19">
        <v>29</v>
      </c>
      <c r="F30" s="19">
        <v>65</v>
      </c>
      <c r="G30" s="20"/>
      <c r="H30" s="21">
        <f t="shared" si="0"/>
        <v>84</v>
      </c>
      <c r="I30" s="21">
        <f t="shared" si="1"/>
        <v>96</v>
      </c>
      <c r="J30" s="18">
        <f t="shared" si="2"/>
        <v>0.875</v>
      </c>
    </row>
    <row r="31" spans="1:10" ht="12.75">
      <c r="A31" s="3" t="s">
        <v>25</v>
      </c>
      <c r="B31" s="19">
        <v>1099</v>
      </c>
      <c r="C31" s="19">
        <v>348</v>
      </c>
      <c r="D31" s="19">
        <v>0</v>
      </c>
      <c r="E31" s="19">
        <v>66</v>
      </c>
      <c r="F31" s="19">
        <v>682</v>
      </c>
      <c r="G31" s="20"/>
      <c r="H31" s="21">
        <f t="shared" si="0"/>
        <v>414</v>
      </c>
      <c r="I31" s="21">
        <f t="shared" si="1"/>
        <v>417</v>
      </c>
      <c r="J31" s="18">
        <f t="shared" si="2"/>
        <v>0.9928057553956835</v>
      </c>
    </row>
    <row r="32" spans="1:10" ht="12.75">
      <c r="A32" s="3" t="s">
        <v>26</v>
      </c>
      <c r="B32" s="19">
        <v>402</v>
      </c>
      <c r="C32" s="19">
        <v>82</v>
      </c>
      <c r="D32" s="19">
        <v>1</v>
      </c>
      <c r="E32" s="19">
        <v>9</v>
      </c>
      <c r="F32" s="19">
        <v>310</v>
      </c>
      <c r="G32" s="20"/>
      <c r="H32" s="21">
        <f t="shared" si="0"/>
        <v>92</v>
      </c>
      <c r="I32" s="21">
        <f>+B32-F32</f>
        <v>92</v>
      </c>
      <c r="J32" s="18">
        <f t="shared" si="2"/>
        <v>1</v>
      </c>
    </row>
    <row r="33" spans="1:10" ht="12.75">
      <c r="A33" s="3" t="s">
        <v>27</v>
      </c>
      <c r="B33" s="19">
        <v>99</v>
      </c>
      <c r="C33" s="19">
        <v>61</v>
      </c>
      <c r="D33" s="19">
        <v>0</v>
      </c>
      <c r="E33" s="19">
        <v>5</v>
      </c>
      <c r="F33" s="19">
        <v>27</v>
      </c>
      <c r="G33" s="20"/>
      <c r="H33" s="21">
        <f t="shared" si="0"/>
        <v>66</v>
      </c>
      <c r="I33" s="21">
        <f t="shared" si="1"/>
        <v>72</v>
      </c>
      <c r="J33" s="18">
        <f t="shared" si="2"/>
        <v>0.9166666666666666</v>
      </c>
    </row>
    <row r="34" spans="1:10" ht="12.75">
      <c r="A34" s="4" t="s">
        <v>28</v>
      </c>
      <c r="B34" s="19">
        <v>8</v>
      </c>
      <c r="C34" s="19">
        <v>7</v>
      </c>
      <c r="D34" s="19">
        <v>0</v>
      </c>
      <c r="E34" s="19">
        <v>0</v>
      </c>
      <c r="F34" s="19">
        <v>0</v>
      </c>
      <c r="G34" s="20"/>
      <c r="H34" s="21">
        <f t="shared" si="0"/>
        <v>7</v>
      </c>
      <c r="I34" s="21">
        <f t="shared" si="1"/>
        <v>8</v>
      </c>
      <c r="J34" s="18">
        <f t="shared" si="2"/>
        <v>0.875</v>
      </c>
    </row>
    <row r="35" spans="1:10" ht="12.75">
      <c r="A35" s="4" t="s">
        <v>29</v>
      </c>
      <c r="B35" s="19">
        <v>728</v>
      </c>
      <c r="C35" s="19">
        <v>373</v>
      </c>
      <c r="D35" s="19">
        <v>3</v>
      </c>
      <c r="E35" s="19">
        <v>75</v>
      </c>
      <c r="F35" s="19">
        <v>259</v>
      </c>
      <c r="G35" s="20"/>
      <c r="H35" s="21">
        <f t="shared" si="0"/>
        <v>451</v>
      </c>
      <c r="I35" s="21">
        <f t="shared" si="1"/>
        <v>469</v>
      </c>
      <c r="J35" s="18">
        <f t="shared" si="2"/>
        <v>0.9616204690831557</v>
      </c>
    </row>
    <row r="36" spans="1:10" ht="12.75">
      <c r="A36" s="4" t="s">
        <v>30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20"/>
      <c r="H36" s="21">
        <f t="shared" si="0"/>
        <v>0</v>
      </c>
      <c r="I36" s="21">
        <f t="shared" si="1"/>
        <v>0</v>
      </c>
      <c r="J36" s="18" t="e">
        <f t="shared" si="2"/>
        <v>#DIV/0!</v>
      </c>
    </row>
    <row r="37" spans="1:10" ht="12.75">
      <c r="A37" s="4" t="s">
        <v>31</v>
      </c>
      <c r="B37" s="19">
        <v>79</v>
      </c>
      <c r="C37" s="19">
        <v>23</v>
      </c>
      <c r="D37" s="19">
        <v>3</v>
      </c>
      <c r="E37" s="19">
        <v>5</v>
      </c>
      <c r="F37" s="19">
        <v>44</v>
      </c>
      <c r="G37" s="20"/>
      <c r="H37" s="21">
        <f t="shared" si="0"/>
        <v>31</v>
      </c>
      <c r="I37" s="21">
        <f t="shared" si="1"/>
        <v>35</v>
      </c>
      <c r="J37" s="18">
        <f t="shared" si="2"/>
        <v>0.8857142857142857</v>
      </c>
    </row>
    <row r="38" spans="1:10" ht="12.75">
      <c r="A38" s="9"/>
      <c r="B38" s="22"/>
      <c r="C38" s="22"/>
      <c r="D38" s="22"/>
      <c r="E38" s="22"/>
      <c r="F38" s="22"/>
      <c r="G38" s="22"/>
      <c r="H38" s="23"/>
      <c r="J38" s="12"/>
    </row>
    <row r="39" spans="1:10" ht="12.75">
      <c r="A39" s="13" t="s">
        <v>32</v>
      </c>
      <c r="B39" s="21">
        <f>SUM(B6:B37)</f>
        <v>12577</v>
      </c>
      <c r="C39" s="21">
        <f>SUM(C6:C37)</f>
        <v>4624</v>
      </c>
      <c r="D39" s="21">
        <f>SUM(D6:D37)</f>
        <v>17</v>
      </c>
      <c r="E39" s="21">
        <f>SUM(E6:E37)</f>
        <v>922</v>
      </c>
      <c r="F39" s="21">
        <f>SUM(F6:F37)</f>
        <v>6686</v>
      </c>
      <c r="G39" s="24"/>
      <c r="H39" s="21">
        <f>SUM(H6:H37)</f>
        <v>5563</v>
      </c>
      <c r="I39" s="21">
        <f>SUM(I6:I37)</f>
        <v>5891</v>
      </c>
      <c r="J39" s="18">
        <f t="shared" si="2"/>
        <v>0.9443218468850789</v>
      </c>
    </row>
    <row r="40" spans="1:10" ht="12.75">
      <c r="A40" s="13"/>
      <c r="B40" s="21"/>
      <c r="C40" s="21"/>
      <c r="D40" s="21"/>
      <c r="E40" s="21"/>
      <c r="F40" s="21"/>
      <c r="G40" s="21"/>
      <c r="H40" s="21"/>
      <c r="I40" s="21"/>
      <c r="J40" s="18"/>
    </row>
    <row r="41" spans="1:10" ht="12.75">
      <c r="A41" s="36" t="s">
        <v>42</v>
      </c>
      <c r="B41" s="27"/>
      <c r="C41" s="27"/>
      <c r="D41" s="27"/>
      <c r="E41" s="27"/>
      <c r="F41" s="27"/>
      <c r="G41" s="27"/>
      <c r="H41" s="28"/>
      <c r="I41" s="29"/>
      <c r="J41" s="35">
        <v>0.93</v>
      </c>
    </row>
    <row r="42" spans="1:10" ht="12.75">
      <c r="A42" s="9"/>
      <c r="B42" s="10"/>
      <c r="C42" s="10"/>
      <c r="D42" s="10"/>
      <c r="E42" s="10"/>
      <c r="F42" s="10"/>
      <c r="G42" s="10"/>
      <c r="H42" s="11"/>
      <c r="I42" s="21"/>
      <c r="J42" s="12"/>
    </row>
    <row r="43" spans="1:10" ht="13.5" thickBot="1">
      <c r="A43" s="14"/>
      <c r="B43" s="15"/>
      <c r="C43" s="15"/>
      <c r="D43" s="15"/>
      <c r="E43" s="15"/>
      <c r="F43" s="15"/>
      <c r="G43" s="15"/>
      <c r="H43" s="16"/>
      <c r="I43" s="26"/>
      <c r="J43" s="17"/>
    </row>
    <row r="44" ht="13.5" thickTop="1"/>
  </sheetData>
  <printOptions/>
  <pageMargins left="0.75" right="0.5" top="0.79" bottom="0.26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burker1</cp:lastModifiedBy>
  <cp:lastPrinted>2008-01-10T18:54:13Z</cp:lastPrinted>
  <dcterms:created xsi:type="dcterms:W3CDTF">2007-11-19T16:11:26Z</dcterms:created>
  <dcterms:modified xsi:type="dcterms:W3CDTF">2008-01-10T18:54:23Z</dcterms:modified>
  <cp:category/>
  <cp:version/>
  <cp:contentType/>
  <cp:contentStatus/>
</cp:coreProperties>
</file>