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Race-Ethnicity" sheetId="1" r:id="rId1"/>
    <sheet name="Special Pops and TP" sheetId="2" r:id="rId2"/>
  </sheets>
  <definedNames>
    <definedName name="_xlnm.Print_Area" localSheetId="0">'Race-Ethnicity'!$A$1:$AJ$43</definedName>
  </definedNames>
  <calcPr fullCalcOnLoad="1"/>
</workbook>
</file>

<file path=xl/sharedStrings.xml><?xml version="1.0" encoding="utf-8"?>
<sst xmlns="http://schemas.openxmlformats.org/spreadsheetml/2006/main" count="196" uniqueCount="126">
  <si>
    <t>CLGCODE</t>
  </si>
  <si>
    <t>01</t>
  </si>
  <si>
    <t>02</t>
  </si>
  <si>
    <t>03</t>
  </si>
  <si>
    <t>04</t>
  </si>
  <si>
    <t>06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</si>
  <si>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</si>
  <si>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</si>
  <si>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</si>
  <si>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</si>
  <si>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</si>
  <si>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</si>
  <si>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</si>
  <si>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</si>
  <si>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</si>
  <si>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</si>
  <si>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</si>
  <si>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</si>
  <si>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</si>
  <si>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</si>
  <si>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</si>
  <si>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</si>
  <si>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</si>
  <si>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</si>
  <si>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</si>
  <si>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</si>
  <si>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</si>
  <si>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</si>
  <si>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Alpena Community College</t>
  </si>
  <si>
    <t>Bay De Noc Community College</t>
  </si>
  <si>
    <t>Mott Community College</t>
  </si>
  <si>
    <t>Delta College</t>
  </si>
  <si>
    <t>Glen Oaks Community College</t>
  </si>
  <si>
    <t>Gogebic Community College</t>
  </si>
  <si>
    <t>Grand Rapids Community College</t>
  </si>
  <si>
    <t>Henry Ford Community College</t>
  </si>
  <si>
    <t xml:space="preserve"> Jackson Community College</t>
  </si>
  <si>
    <t>Kalamazoo Valley Community College</t>
  </si>
  <si>
    <t>Kellogg Community College</t>
  </si>
  <si>
    <t>Kirtland Community College</t>
  </si>
  <si>
    <t>Lake Michigan College</t>
  </si>
  <si>
    <t>Lansing Community College</t>
  </si>
  <si>
    <t>Macomb Community College</t>
  </si>
  <si>
    <t>Mid Michigan Community College</t>
  </si>
  <si>
    <t>Monroe County Community College</t>
  </si>
  <si>
    <t>Montcalm Community College</t>
  </si>
  <si>
    <t>Muskegon Community College</t>
  </si>
  <si>
    <t>North Central Michigan College</t>
  </si>
  <si>
    <t>Northwestern Michigan College</t>
  </si>
  <si>
    <t>Oakland Community College</t>
  </si>
  <si>
    <t>St. Clair County Community College</t>
  </si>
  <si>
    <t>Schoolcraft College</t>
  </si>
  <si>
    <t>Southwestern Michigan College</t>
  </si>
  <si>
    <t>Washtenaw Community College</t>
  </si>
  <si>
    <t>Wayne County Community College</t>
  </si>
  <si>
    <t>West Shore Community College</t>
  </si>
  <si>
    <t>Bay Mills Community College</t>
  </si>
  <si>
    <t>Ferris State</t>
  </si>
  <si>
    <t>Northern Michigan</t>
  </si>
  <si>
    <t>Lake Superior State</t>
  </si>
  <si>
    <t>TOTAL</t>
  </si>
  <si>
    <t>05</t>
  </si>
  <si>
    <t>07</t>
  </si>
  <si>
    <t>Non-Res.</t>
  </si>
  <si>
    <t>Black,</t>
  </si>
  <si>
    <t>Alien</t>
  </si>
  <si>
    <t>Non-Hispanic</t>
  </si>
  <si>
    <t>Asian</t>
  </si>
  <si>
    <t>Hispanic</t>
  </si>
  <si>
    <t>White</t>
  </si>
  <si>
    <t>Unknown</t>
  </si>
  <si>
    <t>Total</t>
  </si>
  <si>
    <t>Men</t>
  </si>
  <si>
    <t>Women</t>
  </si>
  <si>
    <t>American Indian</t>
  </si>
  <si>
    <t>Total Men</t>
  </si>
  <si>
    <t>Total Women</t>
  </si>
  <si>
    <t>1P1 - Technical Skill Assessment - Preliminary</t>
  </si>
  <si>
    <t>Passed</t>
  </si>
  <si>
    <t># Took</t>
  </si>
  <si>
    <t>%</t>
  </si>
  <si>
    <t>Took</t>
  </si>
  <si>
    <t>SPECIAL POPS AND TECH PREP</t>
  </si>
  <si>
    <t>Individuals with Disabilities</t>
  </si>
  <si>
    <t>Econ. Disadvantaged</t>
  </si>
  <si>
    <t>Single Parent</t>
  </si>
  <si>
    <t>Displaced Homemaker</t>
  </si>
  <si>
    <t>Non-Traditional</t>
  </si>
  <si>
    <t>LEP</t>
  </si>
  <si>
    <t>Tech Prep</t>
  </si>
  <si>
    <t xml:space="preserve">Took </t>
  </si>
  <si>
    <t>St. Clair County</t>
  </si>
  <si>
    <t>Expected Level</t>
  </si>
  <si>
    <t xml:space="preserve">1P1 - Technical Skill Assessment </t>
  </si>
  <si>
    <t xml:space="preserve">Alpena </t>
  </si>
  <si>
    <t xml:space="preserve">Bay De Noc  </t>
  </si>
  <si>
    <t>Mott</t>
  </si>
  <si>
    <t>Delta</t>
  </si>
  <si>
    <t>Glen Oaks</t>
  </si>
  <si>
    <t>Gogebic</t>
  </si>
  <si>
    <t>Grand Rapids</t>
  </si>
  <si>
    <t>Henry Ford</t>
  </si>
  <si>
    <t>Jackson</t>
  </si>
  <si>
    <t>kalamazoo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</si>
  <si>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</si>
  <si>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</si>
  <si>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</si>
  <si>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</si>
  <si>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</si>
  <si>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</si>
  <si>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</si>
  <si>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</si>
  <si>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</si>
  <si>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</si>
  <si>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 MI</t>
  </si>
  <si>
    <t>Oakland</t>
  </si>
  <si>
    <t>Schoolcraft</t>
  </si>
  <si>
    <t>Southwestern MI</t>
  </si>
  <si>
    <t>Washtenaw</t>
  </si>
  <si>
    <t>Wayne County</t>
  </si>
  <si>
    <t>West Shore</t>
  </si>
  <si>
    <t>Bay Mills</t>
  </si>
  <si>
    <t>Ferris</t>
  </si>
  <si>
    <t>Community</t>
  </si>
  <si>
    <t>College</t>
  </si>
  <si>
    <t>Updated 3/20/2009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</si>
</sst>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</numFmts>
  <fonts count="3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Continuous"/>
    </xf>
    <xf numFmtId="10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0" fillId="0" borderId="0" xfId="0" applyFont="1" applyAlignment="1">
      <alignment/>
    </xf>
    <xf numFmtId="10" fontId="1" fillId="0" borderId="0" xfId="0" applyNumberFormat="1" applyFont="1" applyAlignment="1">
      <alignment horizontal="center"/>
    </xf>
    <xf numFmtId="0" fontId="0" fillId="0" borderId="10" xfId="0" applyBorder="1" applyAlignment="1" quotePrefix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1" fontId="29" fillId="0" borderId="0" xfId="0" applyNumberFormat="1" applyFont="1" applyBorder="1" applyAlignment="1">
      <alignment/>
    </xf>
    <xf numFmtId="1" fontId="30" fillId="0" borderId="0" xfId="0" applyNumberFormat="1" applyFont="1" applyBorder="1" applyAlignment="1">
      <alignment/>
    </xf>
    <xf numFmtId="1" fontId="30" fillId="0" borderId="0" xfId="0" applyNumberFormat="1" applyFont="1" applyBorder="1" applyAlignment="1">
      <alignment horizontal="centerContinuous"/>
    </xf>
    <xf numFmtId="1" fontId="30" fillId="0" borderId="12" xfId="0" applyNumberFormat="1" applyFont="1" applyBorder="1" applyAlignment="1">
      <alignment horizontal="centerContinuous"/>
    </xf>
    <xf numFmtId="1" fontId="31" fillId="0" borderId="0" xfId="0" applyNumberFormat="1" applyFont="1" applyAlignment="1">
      <alignment/>
    </xf>
    <xf numFmtId="10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horizontal="centerContinuous"/>
    </xf>
    <xf numFmtId="10" fontId="30" fillId="0" borderId="0" xfId="0" applyNumberFormat="1" applyFont="1" applyBorder="1" applyAlignment="1">
      <alignment horizontal="centerContinuous"/>
    </xf>
    <xf numFmtId="10" fontId="30" fillId="0" borderId="13" xfId="0" applyNumberFormat="1" applyFont="1" applyBorder="1" applyAlignment="1">
      <alignment horizontal="centerContinuous"/>
    </xf>
    <xf numFmtId="0" fontId="31" fillId="0" borderId="0" xfId="0" applyFont="1" applyBorder="1" applyAlignment="1">
      <alignment/>
    </xf>
    <xf numFmtId="1" fontId="30" fillId="0" borderId="0" xfId="0" applyNumberFormat="1" applyFont="1" applyAlignment="1">
      <alignment/>
    </xf>
    <xf numFmtId="1" fontId="31" fillId="0" borderId="12" xfId="0" applyNumberFormat="1" applyFont="1" applyBorder="1" applyAlignment="1">
      <alignment/>
    </xf>
    <xf numFmtId="1" fontId="30" fillId="0" borderId="0" xfId="0" applyNumberFormat="1" applyFont="1" applyAlignment="1">
      <alignment horizontal="centerContinuous"/>
    </xf>
    <xf numFmtId="1" fontId="30" fillId="0" borderId="12" xfId="0" applyNumberFormat="1" applyFont="1" applyBorder="1" applyAlignment="1">
      <alignment/>
    </xf>
    <xf numFmtId="1" fontId="31" fillId="0" borderId="0" xfId="0" applyNumberFormat="1" applyFont="1" applyAlignment="1">
      <alignment horizontal="centerContinuous"/>
    </xf>
    <xf numFmtId="1" fontId="30" fillId="0" borderId="0" xfId="0" applyNumberFormat="1" applyFont="1" applyFill="1" applyBorder="1" applyAlignment="1">
      <alignment horizontal="centerContinuous"/>
    </xf>
    <xf numFmtId="1" fontId="30" fillId="0" borderId="14" xfId="0" applyNumberFormat="1" applyFont="1" applyBorder="1" applyAlignment="1">
      <alignment horizontal="center"/>
    </xf>
    <xf numFmtId="1" fontId="30" fillId="0" borderId="15" xfId="0" applyNumberFormat="1" applyFont="1" applyBorder="1" applyAlignment="1">
      <alignment horizontal="center"/>
    </xf>
    <xf numFmtId="0" fontId="31" fillId="0" borderId="16" xfId="0" applyFont="1" applyBorder="1" applyAlignment="1">
      <alignment/>
    </xf>
    <xf numFmtId="10" fontId="30" fillId="0" borderId="0" xfId="0" applyNumberFormat="1" applyFont="1" applyAlignment="1">
      <alignment/>
    </xf>
    <xf numFmtId="10" fontId="31" fillId="0" borderId="0" xfId="0" applyNumberFormat="1" applyFont="1" applyAlignment="1">
      <alignment horizontal="centerContinuous"/>
    </xf>
    <xf numFmtId="1" fontId="30" fillId="0" borderId="14" xfId="0" applyNumberFormat="1" applyFont="1" applyFill="1" applyBorder="1" applyAlignment="1">
      <alignment horizontal="centerContinuous"/>
    </xf>
    <xf numFmtId="10" fontId="30" fillId="0" borderId="14" xfId="0" applyNumberFormat="1" applyFont="1" applyFill="1" applyBorder="1" applyAlignment="1">
      <alignment horizontal="centerContinuous"/>
    </xf>
    <xf numFmtId="1" fontId="31" fillId="0" borderId="0" xfId="0" applyNumberFormat="1" applyFont="1" applyBorder="1" applyAlignment="1">
      <alignment/>
    </xf>
    <xf numFmtId="1" fontId="31" fillId="0" borderId="0" xfId="0" applyNumberFormat="1" applyFont="1" applyFill="1" applyBorder="1" applyAlignment="1">
      <alignment/>
    </xf>
    <xf numFmtId="10" fontId="31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4" fillId="0" borderId="14" xfId="0" applyNumberFormat="1" applyFont="1" applyBorder="1" applyAlignment="1">
      <alignment/>
    </xf>
    <xf numFmtId="3" fontId="31" fillId="0" borderId="0" xfId="0" applyNumberFormat="1" applyFont="1" applyAlignment="1">
      <alignment/>
    </xf>
    <xf numFmtId="1" fontId="30" fillId="0" borderId="17" xfId="0" applyNumberFormat="1" applyFont="1" applyBorder="1" applyAlignment="1">
      <alignment horizontal="centerContinuous"/>
    </xf>
    <xf numFmtId="1" fontId="30" fillId="0" borderId="18" xfId="0" applyNumberFormat="1" applyFont="1" applyBorder="1" applyAlignment="1">
      <alignment horizontal="center"/>
    </xf>
    <xf numFmtId="1" fontId="31" fillId="0" borderId="17" xfId="0" applyNumberFormat="1" applyFont="1" applyBorder="1" applyAlignment="1">
      <alignment/>
    </xf>
    <xf numFmtId="1" fontId="30" fillId="0" borderId="17" xfId="0" applyNumberFormat="1" applyFont="1" applyBorder="1" applyAlignment="1">
      <alignment/>
    </xf>
    <xf numFmtId="0" fontId="31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70"/>
  <sheetViews>
    <sheetView tabSelected="1" zoomScalePageLayoutView="0" workbookViewId="0" topLeftCell="A1">
      <selection activeCell="AN2" sqref="AN2"/>
    </sheetView>
  </sheetViews>
  <sheetFormatPr defaultColWidth="9.140625" defaultRowHeight="12.75"/>
  <cols>
    <col min="1" max="1" width="19.28125" style="27" customWidth="1"/>
    <col min="2" max="2" width="8.140625" style="27" hidden="1" customWidth="1"/>
    <col min="3" max="3" width="8.8515625" style="27" hidden="1" customWidth="1"/>
    <col min="4" max="4" width="8.140625" style="27" hidden="1" customWidth="1"/>
    <col min="5" max="5" width="8.8515625" style="27" hidden="1" customWidth="1"/>
    <col min="6" max="6" width="8.140625" style="35" hidden="1" customWidth="1"/>
    <col min="7" max="7" width="8.8515625" style="27" hidden="1" customWidth="1"/>
    <col min="8" max="8" width="8.140625" style="27" hidden="1" customWidth="1"/>
    <col min="9" max="9" width="8.8515625" style="27" hidden="1" customWidth="1"/>
    <col min="10" max="10" width="8.140625" style="35" hidden="1" customWidth="1"/>
    <col min="11" max="11" width="8.8515625" style="27" hidden="1" customWidth="1"/>
    <col min="12" max="12" width="8.140625" style="27" hidden="1" customWidth="1"/>
    <col min="13" max="13" width="8.8515625" style="27" hidden="1" customWidth="1"/>
    <col min="14" max="14" width="8.140625" style="35" hidden="1" customWidth="1"/>
    <col min="15" max="15" width="8.8515625" style="27" hidden="1" customWidth="1"/>
    <col min="16" max="16" width="8.140625" style="27" hidden="1" customWidth="1"/>
    <col min="17" max="17" width="8.8515625" style="27" hidden="1" customWidth="1"/>
    <col min="18" max="18" width="8.140625" style="35" hidden="1" customWidth="1"/>
    <col min="19" max="19" width="8.8515625" style="27" hidden="1" customWidth="1"/>
    <col min="20" max="20" width="8.140625" style="27" hidden="1" customWidth="1"/>
    <col min="21" max="21" width="8.8515625" style="27" hidden="1" customWidth="1"/>
    <col min="22" max="22" width="8.140625" style="35" hidden="1" customWidth="1"/>
    <col min="23" max="23" width="8.8515625" style="27" hidden="1" customWidth="1"/>
    <col min="24" max="24" width="8.140625" style="27" hidden="1" customWidth="1"/>
    <col min="25" max="25" width="8.8515625" style="27" hidden="1" customWidth="1"/>
    <col min="26" max="26" width="8.140625" style="35" hidden="1" customWidth="1"/>
    <col min="27" max="27" width="8.8515625" style="27" hidden="1" customWidth="1"/>
    <col min="28" max="28" width="8.140625" style="27" hidden="1" customWidth="1"/>
    <col min="29" max="29" width="8.8515625" style="27" hidden="1" customWidth="1"/>
    <col min="30" max="30" width="8.140625" style="47" bestFit="1" customWidth="1"/>
    <col min="31" max="31" width="13.28125" style="27" customWidth="1"/>
    <col min="32" max="32" width="11.28125" style="27" customWidth="1"/>
    <col min="33" max="33" width="9.28125" style="27" customWidth="1"/>
    <col min="34" max="34" width="10.421875" style="27" customWidth="1"/>
    <col min="35" max="35" width="8.8515625" style="27" bestFit="1" customWidth="1"/>
    <col min="36" max="36" width="10.421875" style="28" bestFit="1" customWidth="1"/>
    <col min="37" max="37" width="9.140625" style="27" customWidth="1"/>
    <col min="38" max="16384" width="9.140625" style="29" customWidth="1"/>
  </cols>
  <sheetData>
    <row r="1" spans="1:71" s="33" customFormat="1" ht="15.75">
      <c r="A1" s="23" t="s">
        <v>93</v>
      </c>
      <c r="B1" s="25"/>
      <c r="C1" s="25"/>
      <c r="D1" s="25"/>
      <c r="E1" s="25"/>
      <c r="F1" s="26"/>
      <c r="G1" s="25"/>
      <c r="H1" s="25"/>
      <c r="I1" s="25"/>
      <c r="J1" s="26"/>
      <c r="K1" s="25"/>
      <c r="L1" s="25"/>
      <c r="M1" s="25"/>
      <c r="N1" s="26"/>
      <c r="O1" s="25"/>
      <c r="P1" s="25"/>
      <c r="Q1" s="25"/>
      <c r="R1" s="26"/>
      <c r="S1" s="25"/>
      <c r="T1" s="25"/>
      <c r="U1" s="25"/>
      <c r="V1" s="26"/>
      <c r="W1" s="25"/>
      <c r="X1" s="25"/>
      <c r="Y1" s="24"/>
      <c r="Z1" s="26"/>
      <c r="AA1" s="25"/>
      <c r="AB1" s="25"/>
      <c r="AC1" s="25"/>
      <c r="AD1" s="25"/>
      <c r="AE1" s="25"/>
      <c r="AF1" s="25"/>
      <c r="AG1" s="25"/>
      <c r="AH1" s="27"/>
      <c r="AI1" s="27"/>
      <c r="AJ1" s="28"/>
      <c r="AK1" s="27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30"/>
      <c r="BK1" s="30"/>
      <c r="BL1" s="30"/>
      <c r="BM1" s="30"/>
      <c r="BN1" s="31"/>
      <c r="BO1" s="30"/>
      <c r="BP1" s="30"/>
      <c r="BQ1" s="30"/>
      <c r="BR1" s="30"/>
      <c r="BS1" s="32"/>
    </row>
    <row r="2" ht="15.75">
      <c r="A2" s="50" t="s">
        <v>125</v>
      </c>
    </row>
    <row r="3" spans="2:18" ht="12">
      <c r="B3" s="36" t="s">
        <v>63</v>
      </c>
      <c r="C3" s="36"/>
      <c r="F3" s="26" t="s">
        <v>64</v>
      </c>
      <c r="G3" s="36"/>
      <c r="H3" s="36"/>
      <c r="I3" s="36"/>
      <c r="J3" s="37"/>
      <c r="K3" s="34"/>
      <c r="L3" s="34"/>
      <c r="M3" s="34"/>
      <c r="N3" s="37"/>
      <c r="O3" s="34"/>
      <c r="P3" s="34"/>
      <c r="Q3" s="34"/>
      <c r="R3" s="37"/>
    </row>
    <row r="4" spans="2:36" ht="12">
      <c r="B4" s="36" t="s">
        <v>65</v>
      </c>
      <c r="C4" s="36"/>
      <c r="F4" s="26" t="s">
        <v>66</v>
      </c>
      <c r="G4" s="36"/>
      <c r="H4" s="36"/>
      <c r="I4" s="36"/>
      <c r="J4" s="26" t="s">
        <v>67</v>
      </c>
      <c r="K4" s="36"/>
      <c r="L4" s="36"/>
      <c r="M4" s="36"/>
      <c r="N4" s="26" t="s">
        <v>74</v>
      </c>
      <c r="O4" s="36"/>
      <c r="P4" s="36"/>
      <c r="Q4" s="36"/>
      <c r="R4" s="26" t="s">
        <v>68</v>
      </c>
      <c r="S4" s="38"/>
      <c r="T4" s="38"/>
      <c r="U4" s="38"/>
      <c r="V4" s="26" t="s">
        <v>69</v>
      </c>
      <c r="W4" s="38"/>
      <c r="X4" s="38"/>
      <c r="Y4" s="38"/>
      <c r="Z4" s="26" t="s">
        <v>70</v>
      </c>
      <c r="AA4" s="36"/>
      <c r="AB4" s="36"/>
      <c r="AC4" s="36"/>
      <c r="AD4" s="25" t="s">
        <v>75</v>
      </c>
      <c r="AE4" s="36"/>
      <c r="AF4" s="53" t="s">
        <v>76</v>
      </c>
      <c r="AG4" s="36"/>
      <c r="AH4" s="57"/>
      <c r="AI4" s="29"/>
      <c r="AJ4" s="29"/>
    </row>
    <row r="5" spans="1:36" ht="12">
      <c r="A5" s="34" t="s">
        <v>123</v>
      </c>
      <c r="B5" s="36" t="s">
        <v>72</v>
      </c>
      <c r="C5" s="36"/>
      <c r="D5" s="36" t="s">
        <v>73</v>
      </c>
      <c r="E5" s="36"/>
      <c r="F5" s="26" t="s">
        <v>72</v>
      </c>
      <c r="G5" s="36"/>
      <c r="H5" s="36" t="s">
        <v>73</v>
      </c>
      <c r="I5" s="36"/>
      <c r="J5" s="26" t="s">
        <v>72</v>
      </c>
      <c r="K5" s="36"/>
      <c r="L5" s="36" t="s">
        <v>73</v>
      </c>
      <c r="M5" s="36"/>
      <c r="N5" s="26" t="s">
        <v>72</v>
      </c>
      <c r="O5" s="36"/>
      <c r="P5" s="36" t="s">
        <v>73</v>
      </c>
      <c r="Q5" s="36"/>
      <c r="R5" s="26" t="s">
        <v>72</v>
      </c>
      <c r="S5" s="36"/>
      <c r="T5" s="36" t="s">
        <v>73</v>
      </c>
      <c r="U5" s="36"/>
      <c r="V5" s="26" t="s">
        <v>72</v>
      </c>
      <c r="W5" s="36"/>
      <c r="X5" s="36" t="s">
        <v>73</v>
      </c>
      <c r="Y5" s="36"/>
      <c r="Z5" s="26" t="s">
        <v>72</v>
      </c>
      <c r="AA5" s="36"/>
      <c r="AB5" s="36" t="s">
        <v>73</v>
      </c>
      <c r="AC5" s="36"/>
      <c r="AD5" s="25" t="s">
        <v>72</v>
      </c>
      <c r="AE5" s="36"/>
      <c r="AF5" s="53" t="s">
        <v>73</v>
      </c>
      <c r="AG5" s="36"/>
      <c r="AH5" s="53" t="s">
        <v>71</v>
      </c>
      <c r="AI5" s="39"/>
      <c r="AJ5" s="44"/>
    </row>
    <row r="6" spans="1:36" ht="13.5" thickBot="1">
      <c r="A6" s="51" t="s">
        <v>124</v>
      </c>
      <c r="B6" s="40" t="s">
        <v>79</v>
      </c>
      <c r="C6" s="40" t="s">
        <v>78</v>
      </c>
      <c r="D6" s="40" t="s">
        <v>79</v>
      </c>
      <c r="E6" s="40" t="s">
        <v>78</v>
      </c>
      <c r="F6" s="41" t="s">
        <v>79</v>
      </c>
      <c r="G6" s="40" t="s">
        <v>78</v>
      </c>
      <c r="H6" s="40" t="s">
        <v>79</v>
      </c>
      <c r="I6" s="40" t="s">
        <v>78</v>
      </c>
      <c r="J6" s="41" t="s">
        <v>79</v>
      </c>
      <c r="K6" s="40" t="s">
        <v>78</v>
      </c>
      <c r="L6" s="40" t="s">
        <v>79</v>
      </c>
      <c r="M6" s="40" t="s">
        <v>78</v>
      </c>
      <c r="N6" s="41" t="s">
        <v>79</v>
      </c>
      <c r="O6" s="40" t="s">
        <v>78</v>
      </c>
      <c r="P6" s="40" t="s">
        <v>79</v>
      </c>
      <c r="Q6" s="40" t="s">
        <v>78</v>
      </c>
      <c r="R6" s="41" t="s">
        <v>79</v>
      </c>
      <c r="S6" s="40" t="s">
        <v>78</v>
      </c>
      <c r="T6" s="40" t="s">
        <v>79</v>
      </c>
      <c r="U6" s="40" t="s">
        <v>78</v>
      </c>
      <c r="V6" s="41" t="s">
        <v>79</v>
      </c>
      <c r="W6" s="40" t="s">
        <v>78</v>
      </c>
      <c r="X6" s="40" t="s">
        <v>79</v>
      </c>
      <c r="Y6" s="40" t="s">
        <v>78</v>
      </c>
      <c r="Z6" s="41" t="s">
        <v>79</v>
      </c>
      <c r="AA6" s="40" t="s">
        <v>78</v>
      </c>
      <c r="AB6" s="40" t="s">
        <v>79</v>
      </c>
      <c r="AC6" s="40" t="s">
        <v>78</v>
      </c>
      <c r="AD6" s="40" t="s">
        <v>79</v>
      </c>
      <c r="AE6" s="40" t="s">
        <v>78</v>
      </c>
      <c r="AF6" s="54" t="s">
        <v>79</v>
      </c>
      <c r="AG6" s="40" t="s">
        <v>78</v>
      </c>
      <c r="AH6" s="54" t="s">
        <v>81</v>
      </c>
      <c r="AI6" s="45" t="s">
        <v>78</v>
      </c>
      <c r="AJ6" s="46" t="s">
        <v>80</v>
      </c>
    </row>
    <row r="7" spans="32:34" ht="12.75" thickTop="1">
      <c r="AF7" s="55"/>
      <c r="AH7" s="55"/>
    </row>
    <row r="8" spans="1:36" ht="12">
      <c r="A8" s="52" t="s">
        <v>94</v>
      </c>
      <c r="B8" s="27">
        <v>0</v>
      </c>
      <c r="C8" s="27">
        <v>0</v>
      </c>
      <c r="D8" s="27">
        <v>0</v>
      </c>
      <c r="E8" s="27">
        <v>0</v>
      </c>
      <c r="F8" s="35">
        <v>0</v>
      </c>
      <c r="G8" s="27">
        <v>0</v>
      </c>
      <c r="H8" s="27">
        <v>0</v>
      </c>
      <c r="I8" s="27">
        <v>0</v>
      </c>
      <c r="J8" s="35">
        <v>0</v>
      </c>
      <c r="K8" s="27">
        <v>0</v>
      </c>
      <c r="L8" s="27">
        <v>0</v>
      </c>
      <c r="M8" s="27">
        <v>0</v>
      </c>
      <c r="N8" s="35">
        <v>0</v>
      </c>
      <c r="O8" s="27">
        <v>0</v>
      </c>
      <c r="P8" s="27">
        <v>0</v>
      </c>
      <c r="Q8" s="27">
        <v>0</v>
      </c>
      <c r="R8" s="35">
        <v>0</v>
      </c>
      <c r="S8" s="27">
        <v>0</v>
      </c>
      <c r="T8" s="27">
        <v>0</v>
      </c>
      <c r="U8" s="27">
        <v>0</v>
      </c>
      <c r="V8" s="35">
        <v>8</v>
      </c>
      <c r="W8" s="27">
        <v>7</v>
      </c>
      <c r="X8" s="27">
        <v>64</v>
      </c>
      <c r="Y8" s="27">
        <v>61</v>
      </c>
      <c r="Z8" s="35">
        <v>0</v>
      </c>
      <c r="AA8" s="27">
        <v>0</v>
      </c>
      <c r="AB8" s="27">
        <v>0</v>
      </c>
      <c r="AC8" s="27">
        <v>0</v>
      </c>
      <c r="AD8" s="47">
        <v>8</v>
      </c>
      <c r="AE8" s="27">
        <v>7</v>
      </c>
      <c r="AF8" s="55">
        <v>64</v>
      </c>
      <c r="AG8" s="27">
        <v>61</v>
      </c>
      <c r="AH8" s="55">
        <v>72</v>
      </c>
      <c r="AI8" s="27">
        <v>68</v>
      </c>
      <c r="AJ8" s="28">
        <f>+AI8/AH8</f>
        <v>0.9444444444444444</v>
      </c>
    </row>
    <row r="9" spans="1:36" ht="12">
      <c r="A9" s="52" t="s">
        <v>95</v>
      </c>
      <c r="B9" s="27">
        <v>0</v>
      </c>
      <c r="C9" s="27">
        <v>0</v>
      </c>
      <c r="D9" s="27">
        <v>0</v>
      </c>
      <c r="E9" s="27">
        <v>0</v>
      </c>
      <c r="F9" s="35">
        <v>0</v>
      </c>
      <c r="G9" s="27">
        <v>0</v>
      </c>
      <c r="H9" s="27">
        <v>0</v>
      </c>
      <c r="I9" s="27">
        <v>0</v>
      </c>
      <c r="J9" s="35">
        <v>0</v>
      </c>
      <c r="K9" s="27">
        <v>0</v>
      </c>
      <c r="L9" s="27">
        <v>0</v>
      </c>
      <c r="M9" s="27">
        <v>0</v>
      </c>
      <c r="N9" s="35">
        <v>0</v>
      </c>
      <c r="O9" s="27">
        <v>0</v>
      </c>
      <c r="P9" s="27">
        <v>0</v>
      </c>
      <c r="Q9" s="27">
        <v>0</v>
      </c>
      <c r="R9" s="35">
        <v>0</v>
      </c>
      <c r="S9" s="27">
        <v>0</v>
      </c>
      <c r="T9" s="27">
        <v>2</v>
      </c>
      <c r="U9" s="27">
        <v>2</v>
      </c>
      <c r="V9" s="35">
        <v>5</v>
      </c>
      <c r="W9" s="27">
        <v>4</v>
      </c>
      <c r="X9" s="27">
        <v>47</v>
      </c>
      <c r="Y9" s="27">
        <v>44</v>
      </c>
      <c r="Z9" s="35">
        <v>10</v>
      </c>
      <c r="AA9" s="27">
        <v>6</v>
      </c>
      <c r="AB9" s="27">
        <v>0</v>
      </c>
      <c r="AC9" s="27">
        <v>0</v>
      </c>
      <c r="AD9" s="47">
        <v>15</v>
      </c>
      <c r="AE9" s="27">
        <v>10</v>
      </c>
      <c r="AF9" s="55">
        <v>49</v>
      </c>
      <c r="AG9" s="27">
        <v>46</v>
      </c>
      <c r="AH9" s="55">
        <v>64</v>
      </c>
      <c r="AI9" s="27">
        <v>56</v>
      </c>
      <c r="AJ9" s="28">
        <f aca="true" t="shared" si="0" ref="AJ9:AJ37">+AI9/AH9</f>
        <v>0.875</v>
      </c>
    </row>
    <row r="10" spans="1:36" ht="12">
      <c r="A10" s="52" t="s">
        <v>96</v>
      </c>
      <c r="B10" s="27">
        <v>0</v>
      </c>
      <c r="C10" s="27">
        <v>0</v>
      </c>
      <c r="D10" s="27">
        <v>0</v>
      </c>
      <c r="E10" s="27">
        <v>0</v>
      </c>
      <c r="F10" s="35">
        <v>2</v>
      </c>
      <c r="G10" s="27">
        <v>2</v>
      </c>
      <c r="H10" s="27">
        <v>14</v>
      </c>
      <c r="I10" s="27">
        <v>10</v>
      </c>
      <c r="J10" s="35">
        <v>1</v>
      </c>
      <c r="K10" s="27">
        <v>1</v>
      </c>
      <c r="L10" s="27">
        <v>0</v>
      </c>
      <c r="M10" s="27">
        <v>0</v>
      </c>
      <c r="N10" s="35">
        <v>1</v>
      </c>
      <c r="O10" s="27">
        <v>1</v>
      </c>
      <c r="P10" s="27">
        <v>5</v>
      </c>
      <c r="Q10" s="27">
        <v>5</v>
      </c>
      <c r="R10" s="35">
        <v>0</v>
      </c>
      <c r="S10" s="27">
        <v>0</v>
      </c>
      <c r="T10" s="27">
        <v>4</v>
      </c>
      <c r="U10" s="27">
        <v>3</v>
      </c>
      <c r="V10" s="35">
        <v>9</v>
      </c>
      <c r="W10" s="27">
        <v>8</v>
      </c>
      <c r="X10" s="27">
        <v>89</v>
      </c>
      <c r="Y10" s="27">
        <v>85</v>
      </c>
      <c r="Z10" s="35">
        <v>1</v>
      </c>
      <c r="AA10" s="27">
        <v>1</v>
      </c>
      <c r="AB10" s="27">
        <v>12</v>
      </c>
      <c r="AC10" s="27">
        <v>11</v>
      </c>
      <c r="AD10" s="47">
        <v>14</v>
      </c>
      <c r="AE10" s="27">
        <v>13</v>
      </c>
      <c r="AF10" s="55">
        <v>124</v>
      </c>
      <c r="AG10" s="27">
        <v>114</v>
      </c>
      <c r="AH10" s="55">
        <v>138</v>
      </c>
      <c r="AI10" s="27">
        <v>127</v>
      </c>
      <c r="AJ10" s="28">
        <f t="shared" si="0"/>
        <v>0.9202898550724637</v>
      </c>
    </row>
    <row r="11" spans="1:36" ht="12">
      <c r="A11" s="52" t="s">
        <v>97</v>
      </c>
      <c r="B11" s="27">
        <v>0</v>
      </c>
      <c r="C11" s="27">
        <v>0</v>
      </c>
      <c r="D11" s="27">
        <v>4</v>
      </c>
      <c r="E11" s="27">
        <v>3</v>
      </c>
      <c r="F11" s="35">
        <v>0</v>
      </c>
      <c r="G11" s="27">
        <v>0</v>
      </c>
      <c r="H11" s="27">
        <v>8</v>
      </c>
      <c r="I11" s="27">
        <v>7</v>
      </c>
      <c r="J11" s="35">
        <v>0</v>
      </c>
      <c r="K11" s="27">
        <v>0</v>
      </c>
      <c r="L11" s="27">
        <v>3</v>
      </c>
      <c r="M11" s="27">
        <v>3</v>
      </c>
      <c r="N11" s="35">
        <v>0</v>
      </c>
      <c r="O11" s="27">
        <v>0</v>
      </c>
      <c r="P11" s="27">
        <v>3</v>
      </c>
      <c r="Q11" s="27">
        <v>3</v>
      </c>
      <c r="R11" s="35">
        <v>1</v>
      </c>
      <c r="S11" s="27">
        <v>0</v>
      </c>
      <c r="T11" s="27">
        <v>9</v>
      </c>
      <c r="U11" s="27">
        <v>9</v>
      </c>
      <c r="V11" s="35">
        <v>54</v>
      </c>
      <c r="W11" s="27">
        <v>53</v>
      </c>
      <c r="X11" s="27">
        <v>160</v>
      </c>
      <c r="Y11" s="27">
        <v>156</v>
      </c>
      <c r="Z11" s="35">
        <v>0</v>
      </c>
      <c r="AA11" s="27">
        <v>0</v>
      </c>
      <c r="AB11" s="27">
        <v>36</v>
      </c>
      <c r="AC11" s="27">
        <v>34</v>
      </c>
      <c r="AD11" s="47">
        <v>55</v>
      </c>
      <c r="AE11" s="27">
        <v>53</v>
      </c>
      <c r="AF11" s="55">
        <v>223</v>
      </c>
      <c r="AG11" s="27">
        <v>215</v>
      </c>
      <c r="AH11" s="55">
        <v>278</v>
      </c>
      <c r="AI11" s="27">
        <v>268</v>
      </c>
      <c r="AJ11" s="28">
        <f t="shared" si="0"/>
        <v>0.9640287769784173</v>
      </c>
    </row>
    <row r="12" spans="1:36" ht="12">
      <c r="A12" s="52" t="s">
        <v>98</v>
      </c>
      <c r="AD12" s="47">
        <v>16</v>
      </c>
      <c r="AE12" s="27">
        <v>10</v>
      </c>
      <c r="AF12" s="55">
        <v>50</v>
      </c>
      <c r="AG12" s="27">
        <v>49</v>
      </c>
      <c r="AH12" s="55">
        <v>66</v>
      </c>
      <c r="AI12" s="27">
        <v>59</v>
      </c>
      <c r="AJ12" s="28">
        <f t="shared" si="0"/>
        <v>0.8939393939393939</v>
      </c>
    </row>
    <row r="13" spans="1:36" ht="12">
      <c r="A13" s="52" t="s">
        <v>99</v>
      </c>
      <c r="B13" s="27">
        <v>0</v>
      </c>
      <c r="C13" s="27">
        <v>0</v>
      </c>
      <c r="D13" s="27">
        <v>0</v>
      </c>
      <c r="E13" s="27">
        <v>0</v>
      </c>
      <c r="F13" s="35">
        <v>0</v>
      </c>
      <c r="G13" s="27">
        <v>0</v>
      </c>
      <c r="H13" s="27">
        <v>0</v>
      </c>
      <c r="I13" s="27">
        <v>0</v>
      </c>
      <c r="J13" s="35">
        <v>0</v>
      </c>
      <c r="K13" s="27">
        <v>0</v>
      </c>
      <c r="L13" s="27">
        <v>1</v>
      </c>
      <c r="M13" s="27">
        <v>1</v>
      </c>
      <c r="N13" s="35">
        <v>0</v>
      </c>
      <c r="O13" s="27">
        <v>0</v>
      </c>
      <c r="P13" s="27">
        <v>0</v>
      </c>
      <c r="Q13" s="27">
        <v>0</v>
      </c>
      <c r="R13" s="35">
        <v>0</v>
      </c>
      <c r="S13" s="27">
        <v>0</v>
      </c>
      <c r="T13" s="27">
        <v>1</v>
      </c>
      <c r="U13" s="27">
        <v>1</v>
      </c>
      <c r="V13" s="35">
        <v>8</v>
      </c>
      <c r="W13" s="27">
        <v>8</v>
      </c>
      <c r="X13" s="27">
        <v>105</v>
      </c>
      <c r="Y13" s="27">
        <v>96</v>
      </c>
      <c r="Z13" s="35">
        <v>0</v>
      </c>
      <c r="AA13" s="27">
        <v>0</v>
      </c>
      <c r="AB13" s="27">
        <v>0</v>
      </c>
      <c r="AC13" s="27">
        <v>0</v>
      </c>
      <c r="AD13" s="47">
        <v>8</v>
      </c>
      <c r="AE13" s="27">
        <v>8</v>
      </c>
      <c r="AF13" s="55">
        <v>107</v>
      </c>
      <c r="AG13" s="27">
        <v>98</v>
      </c>
      <c r="AH13" s="55">
        <v>115</v>
      </c>
      <c r="AI13" s="27">
        <v>106</v>
      </c>
      <c r="AJ13" s="28">
        <f t="shared" si="0"/>
        <v>0.9217391304347826</v>
      </c>
    </row>
    <row r="14" spans="1:36" ht="12">
      <c r="A14" s="52" t="s">
        <v>100</v>
      </c>
      <c r="AD14" s="47">
        <v>9</v>
      </c>
      <c r="AE14" s="27">
        <v>8</v>
      </c>
      <c r="AF14" s="55">
        <v>271</v>
      </c>
      <c r="AG14" s="27">
        <v>255</v>
      </c>
      <c r="AH14" s="55">
        <v>280</v>
      </c>
      <c r="AI14" s="27">
        <v>263</v>
      </c>
      <c r="AJ14" s="28">
        <f t="shared" si="0"/>
        <v>0.9392857142857143</v>
      </c>
    </row>
    <row r="15" spans="1:36" ht="12">
      <c r="A15" s="52" t="s">
        <v>101</v>
      </c>
      <c r="B15" s="27">
        <v>4</v>
      </c>
      <c r="C15" s="27">
        <v>4</v>
      </c>
      <c r="D15" s="27">
        <v>4</v>
      </c>
      <c r="E15" s="27">
        <v>4</v>
      </c>
      <c r="F15" s="35">
        <v>5</v>
      </c>
      <c r="G15" s="27">
        <v>3</v>
      </c>
      <c r="H15" s="27">
        <v>29</v>
      </c>
      <c r="I15" s="27">
        <v>21</v>
      </c>
      <c r="J15" s="35">
        <v>3</v>
      </c>
      <c r="K15" s="27">
        <v>3</v>
      </c>
      <c r="L15" s="27">
        <v>1</v>
      </c>
      <c r="M15" s="27">
        <v>1</v>
      </c>
      <c r="N15" s="35">
        <v>0</v>
      </c>
      <c r="O15" s="27">
        <v>0</v>
      </c>
      <c r="P15" s="27">
        <v>0</v>
      </c>
      <c r="Q15" s="27">
        <v>0</v>
      </c>
      <c r="R15" s="35">
        <v>1</v>
      </c>
      <c r="S15" s="27">
        <v>0</v>
      </c>
      <c r="T15" s="27">
        <v>3</v>
      </c>
      <c r="U15" s="27">
        <v>3</v>
      </c>
      <c r="V15" s="35">
        <v>30</v>
      </c>
      <c r="W15" s="27">
        <v>27</v>
      </c>
      <c r="X15" s="27">
        <v>85</v>
      </c>
      <c r="Y15" s="27">
        <v>79</v>
      </c>
      <c r="Z15" s="35">
        <v>10</v>
      </c>
      <c r="AA15" s="27">
        <v>10</v>
      </c>
      <c r="AB15" s="27">
        <v>9</v>
      </c>
      <c r="AC15" s="27">
        <v>9</v>
      </c>
      <c r="AD15" s="47">
        <v>53</v>
      </c>
      <c r="AE15" s="27">
        <v>47</v>
      </c>
      <c r="AF15" s="55">
        <v>131</v>
      </c>
      <c r="AG15" s="27">
        <v>117</v>
      </c>
      <c r="AH15" s="55">
        <v>184</v>
      </c>
      <c r="AI15" s="27">
        <v>164</v>
      </c>
      <c r="AJ15" s="28">
        <f t="shared" si="0"/>
        <v>0.8913043478260869</v>
      </c>
    </row>
    <row r="16" spans="1:36" ht="12">
      <c r="A16" s="52" t="s">
        <v>102</v>
      </c>
      <c r="B16" s="27">
        <v>0</v>
      </c>
      <c r="C16" s="27">
        <v>0</v>
      </c>
      <c r="D16" s="27">
        <v>0</v>
      </c>
      <c r="E16" s="27">
        <v>0</v>
      </c>
      <c r="F16" s="35">
        <v>0</v>
      </c>
      <c r="G16" s="27">
        <v>0</v>
      </c>
      <c r="H16" s="27">
        <v>3</v>
      </c>
      <c r="I16" s="27">
        <v>3</v>
      </c>
      <c r="J16" s="35">
        <v>0</v>
      </c>
      <c r="K16" s="27">
        <v>0</v>
      </c>
      <c r="L16" s="27">
        <v>2</v>
      </c>
      <c r="M16" s="27">
        <v>2</v>
      </c>
      <c r="N16" s="35">
        <v>0</v>
      </c>
      <c r="O16" s="27">
        <v>0</v>
      </c>
      <c r="P16" s="27">
        <v>1</v>
      </c>
      <c r="Q16" s="27">
        <v>1</v>
      </c>
      <c r="R16" s="35">
        <v>0</v>
      </c>
      <c r="S16" s="27">
        <v>0</v>
      </c>
      <c r="T16" s="27">
        <v>4</v>
      </c>
      <c r="U16" s="27">
        <v>4</v>
      </c>
      <c r="V16" s="35">
        <v>16</v>
      </c>
      <c r="W16" s="27">
        <v>16</v>
      </c>
      <c r="X16" s="27">
        <v>135</v>
      </c>
      <c r="Y16" s="27">
        <v>133</v>
      </c>
      <c r="Z16" s="35">
        <v>0</v>
      </c>
      <c r="AA16" s="27">
        <v>0</v>
      </c>
      <c r="AB16" s="27">
        <v>2</v>
      </c>
      <c r="AC16" s="27">
        <v>2</v>
      </c>
      <c r="AD16" s="47">
        <v>16</v>
      </c>
      <c r="AE16" s="27">
        <v>16</v>
      </c>
      <c r="AF16" s="55">
        <v>147</v>
      </c>
      <c r="AG16" s="27">
        <v>145</v>
      </c>
      <c r="AH16" s="55">
        <v>163</v>
      </c>
      <c r="AI16" s="27">
        <v>161</v>
      </c>
      <c r="AJ16" s="28">
        <f t="shared" si="0"/>
        <v>0.9877300613496932</v>
      </c>
    </row>
    <row r="17" spans="1:36" ht="12">
      <c r="A17" s="52" t="s">
        <v>103</v>
      </c>
      <c r="B17" s="27">
        <v>0</v>
      </c>
      <c r="C17" s="27">
        <v>0</v>
      </c>
      <c r="D17" s="27">
        <v>0</v>
      </c>
      <c r="E17" s="27">
        <v>0</v>
      </c>
      <c r="F17" s="35">
        <v>0</v>
      </c>
      <c r="G17" s="27">
        <v>0</v>
      </c>
      <c r="H17" s="27">
        <v>3</v>
      </c>
      <c r="I17" s="27">
        <v>3</v>
      </c>
      <c r="J17" s="35">
        <v>1</v>
      </c>
      <c r="K17" s="27">
        <v>1</v>
      </c>
      <c r="L17" s="27">
        <v>1</v>
      </c>
      <c r="M17" s="27">
        <v>1</v>
      </c>
      <c r="N17" s="35">
        <v>1</v>
      </c>
      <c r="O17" s="27">
        <v>1</v>
      </c>
      <c r="P17" s="27">
        <v>0</v>
      </c>
      <c r="Q17" s="27">
        <v>0</v>
      </c>
      <c r="R17" s="35">
        <v>0</v>
      </c>
      <c r="S17" s="27">
        <v>0</v>
      </c>
      <c r="T17" s="27">
        <v>4</v>
      </c>
      <c r="U17" s="27">
        <v>3</v>
      </c>
      <c r="V17" s="35">
        <v>37</v>
      </c>
      <c r="W17" s="27">
        <v>30</v>
      </c>
      <c r="X17" s="27">
        <v>54</v>
      </c>
      <c r="Y17" s="27">
        <v>54</v>
      </c>
      <c r="Z17" s="35">
        <v>2</v>
      </c>
      <c r="AA17" s="27">
        <v>2</v>
      </c>
      <c r="AB17" s="27">
        <v>0</v>
      </c>
      <c r="AC17" s="27">
        <v>0</v>
      </c>
      <c r="AD17" s="47">
        <v>41</v>
      </c>
      <c r="AE17" s="27">
        <v>34</v>
      </c>
      <c r="AF17" s="55">
        <v>62</v>
      </c>
      <c r="AG17" s="27">
        <v>61</v>
      </c>
      <c r="AH17" s="55">
        <v>103</v>
      </c>
      <c r="AI17" s="27">
        <v>95</v>
      </c>
      <c r="AJ17" s="28">
        <f t="shared" si="0"/>
        <v>0.9223300970873787</v>
      </c>
    </row>
    <row r="18" spans="1:36" ht="12">
      <c r="A18" s="52" t="s">
        <v>104</v>
      </c>
      <c r="B18" s="27">
        <v>0</v>
      </c>
      <c r="C18" s="27">
        <v>0</v>
      </c>
      <c r="D18" s="27">
        <v>0</v>
      </c>
      <c r="E18" s="27">
        <v>0</v>
      </c>
      <c r="F18" s="35">
        <v>0</v>
      </c>
      <c r="G18" s="27">
        <v>0</v>
      </c>
      <c r="H18" s="27">
        <v>8</v>
      </c>
      <c r="I18" s="27">
        <v>6</v>
      </c>
      <c r="J18" s="35">
        <v>0</v>
      </c>
      <c r="K18" s="27">
        <v>0</v>
      </c>
      <c r="L18" s="27">
        <v>0</v>
      </c>
      <c r="M18" s="27">
        <v>0</v>
      </c>
      <c r="N18" s="35">
        <v>0</v>
      </c>
      <c r="O18" s="27">
        <v>0</v>
      </c>
      <c r="P18" s="27">
        <v>4</v>
      </c>
      <c r="Q18" s="27">
        <v>3</v>
      </c>
      <c r="R18" s="35">
        <v>2</v>
      </c>
      <c r="S18" s="27">
        <v>1</v>
      </c>
      <c r="T18" s="27">
        <v>4</v>
      </c>
      <c r="U18" s="27">
        <v>4</v>
      </c>
      <c r="V18" s="35">
        <v>53</v>
      </c>
      <c r="W18" s="27">
        <v>47</v>
      </c>
      <c r="X18" s="27">
        <v>152</v>
      </c>
      <c r="Y18" s="27">
        <v>139</v>
      </c>
      <c r="Z18" s="35">
        <v>7</v>
      </c>
      <c r="AA18" s="27">
        <v>7</v>
      </c>
      <c r="AB18" s="27">
        <v>13</v>
      </c>
      <c r="AC18" s="27">
        <v>12</v>
      </c>
      <c r="AD18" s="47">
        <v>62</v>
      </c>
      <c r="AE18" s="27">
        <v>55</v>
      </c>
      <c r="AF18" s="55">
        <v>181</v>
      </c>
      <c r="AG18" s="27">
        <v>164</v>
      </c>
      <c r="AH18" s="55">
        <v>243</v>
      </c>
      <c r="AI18" s="27">
        <v>219</v>
      </c>
      <c r="AJ18" s="28">
        <f t="shared" si="0"/>
        <v>0.9012345679012346</v>
      </c>
    </row>
    <row r="19" spans="1:36" ht="12">
      <c r="A19" s="52" t="s">
        <v>105</v>
      </c>
      <c r="B19" s="27">
        <v>0</v>
      </c>
      <c r="C19" s="27">
        <v>0</v>
      </c>
      <c r="D19" s="27">
        <v>0</v>
      </c>
      <c r="E19" s="27">
        <v>0</v>
      </c>
      <c r="F19" s="35">
        <v>0</v>
      </c>
      <c r="G19" s="27">
        <v>0</v>
      </c>
      <c r="H19" s="27">
        <v>1</v>
      </c>
      <c r="I19" s="27">
        <v>1</v>
      </c>
      <c r="J19" s="35">
        <v>0</v>
      </c>
      <c r="K19" s="27">
        <v>0</v>
      </c>
      <c r="L19" s="27">
        <v>0</v>
      </c>
      <c r="M19" s="27">
        <v>0</v>
      </c>
      <c r="N19" s="35">
        <v>0</v>
      </c>
      <c r="O19" s="27">
        <v>0</v>
      </c>
      <c r="P19" s="27">
        <v>2</v>
      </c>
      <c r="Q19" s="27">
        <v>2</v>
      </c>
      <c r="R19" s="35">
        <v>1</v>
      </c>
      <c r="S19" s="27">
        <v>1</v>
      </c>
      <c r="T19" s="27">
        <v>2</v>
      </c>
      <c r="U19" s="27">
        <v>1</v>
      </c>
      <c r="V19" s="35">
        <v>16</v>
      </c>
      <c r="W19" s="27">
        <v>15</v>
      </c>
      <c r="X19" s="27">
        <v>89</v>
      </c>
      <c r="Y19" s="27">
        <v>81</v>
      </c>
      <c r="Z19" s="35">
        <v>2</v>
      </c>
      <c r="AA19" s="27">
        <v>2</v>
      </c>
      <c r="AB19" s="27">
        <v>7</v>
      </c>
      <c r="AC19" s="27">
        <v>7</v>
      </c>
      <c r="AD19" s="47">
        <v>19</v>
      </c>
      <c r="AE19" s="27">
        <v>18</v>
      </c>
      <c r="AF19" s="55">
        <v>101</v>
      </c>
      <c r="AG19" s="27">
        <v>92</v>
      </c>
      <c r="AH19" s="55">
        <v>120</v>
      </c>
      <c r="AI19" s="27">
        <v>110</v>
      </c>
      <c r="AJ19" s="28">
        <f t="shared" si="0"/>
        <v>0.9166666666666666</v>
      </c>
    </row>
    <row r="20" spans="1:36" ht="12">
      <c r="A20" s="52" t="s">
        <v>106</v>
      </c>
      <c r="B20" s="27">
        <v>4</v>
      </c>
      <c r="C20" s="27">
        <v>4</v>
      </c>
      <c r="D20" s="27">
        <v>0</v>
      </c>
      <c r="E20" s="27">
        <v>0</v>
      </c>
      <c r="F20" s="35">
        <v>7</v>
      </c>
      <c r="G20" s="27">
        <v>6</v>
      </c>
      <c r="H20" s="27">
        <v>17</v>
      </c>
      <c r="I20" s="27">
        <v>17</v>
      </c>
      <c r="J20" s="35">
        <v>0</v>
      </c>
      <c r="K20" s="27">
        <v>0</v>
      </c>
      <c r="L20" s="27">
        <v>0</v>
      </c>
      <c r="M20" s="27">
        <v>0</v>
      </c>
      <c r="N20" s="35">
        <v>0</v>
      </c>
      <c r="O20" s="27">
        <v>0</v>
      </c>
      <c r="P20" s="27">
        <v>0</v>
      </c>
      <c r="Q20" s="27">
        <v>0</v>
      </c>
      <c r="R20" s="35">
        <v>0</v>
      </c>
      <c r="S20" s="27">
        <v>0</v>
      </c>
      <c r="T20" s="27">
        <v>5</v>
      </c>
      <c r="U20" s="27">
        <v>5</v>
      </c>
      <c r="V20" s="35">
        <v>25</v>
      </c>
      <c r="W20" s="27">
        <v>23</v>
      </c>
      <c r="X20" s="27">
        <v>66</v>
      </c>
      <c r="Y20" s="27">
        <v>66</v>
      </c>
      <c r="Z20" s="35">
        <v>2</v>
      </c>
      <c r="AA20" s="27">
        <v>2</v>
      </c>
      <c r="AB20" s="27">
        <v>2</v>
      </c>
      <c r="AC20" s="27">
        <v>2</v>
      </c>
      <c r="AD20" s="47">
        <v>38</v>
      </c>
      <c r="AE20" s="27">
        <v>35</v>
      </c>
      <c r="AF20" s="55">
        <v>90</v>
      </c>
      <c r="AG20" s="27">
        <v>90</v>
      </c>
      <c r="AH20" s="55">
        <v>128</v>
      </c>
      <c r="AI20" s="27">
        <v>125</v>
      </c>
      <c r="AJ20" s="28">
        <f t="shared" si="0"/>
        <v>0.9765625</v>
      </c>
    </row>
    <row r="21" spans="1:36" ht="12">
      <c r="A21" s="52" t="s">
        <v>107</v>
      </c>
      <c r="B21" s="27">
        <v>0</v>
      </c>
      <c r="C21" s="27">
        <v>0</v>
      </c>
      <c r="D21" s="27">
        <v>0</v>
      </c>
      <c r="E21" s="27">
        <v>0</v>
      </c>
      <c r="F21" s="35">
        <v>14</v>
      </c>
      <c r="G21" s="27">
        <v>13</v>
      </c>
      <c r="H21" s="27">
        <v>2</v>
      </c>
      <c r="I21" s="27">
        <v>0</v>
      </c>
      <c r="J21" s="35">
        <v>0</v>
      </c>
      <c r="K21" s="27">
        <v>0</v>
      </c>
      <c r="L21" s="27">
        <v>6</v>
      </c>
      <c r="M21" s="27">
        <v>6</v>
      </c>
      <c r="N21" s="35">
        <v>1</v>
      </c>
      <c r="O21" s="27">
        <v>1</v>
      </c>
      <c r="P21" s="27">
        <v>0</v>
      </c>
      <c r="Q21" s="27">
        <v>0</v>
      </c>
      <c r="R21" s="35">
        <v>14</v>
      </c>
      <c r="S21" s="27">
        <v>13</v>
      </c>
      <c r="T21" s="27">
        <v>5</v>
      </c>
      <c r="U21" s="27">
        <v>5</v>
      </c>
      <c r="V21" s="35">
        <v>245</v>
      </c>
      <c r="W21" s="27">
        <v>223</v>
      </c>
      <c r="X21" s="27">
        <v>96</v>
      </c>
      <c r="Y21" s="27">
        <v>91</v>
      </c>
      <c r="Z21" s="35">
        <v>198</v>
      </c>
      <c r="AA21" s="27">
        <v>180</v>
      </c>
      <c r="AB21" s="27">
        <v>256</v>
      </c>
      <c r="AC21" s="27">
        <v>236</v>
      </c>
      <c r="AD21" s="47">
        <v>472</v>
      </c>
      <c r="AE21" s="27">
        <v>430</v>
      </c>
      <c r="AF21" s="55">
        <v>365</v>
      </c>
      <c r="AG21" s="27">
        <v>338</v>
      </c>
      <c r="AH21" s="55">
        <v>837</v>
      </c>
      <c r="AI21" s="27">
        <v>768</v>
      </c>
      <c r="AJ21" s="28">
        <f t="shared" si="0"/>
        <v>0.9175627240143369</v>
      </c>
    </row>
    <row r="22" spans="1:36" ht="12">
      <c r="A22" s="52" t="s">
        <v>108</v>
      </c>
      <c r="B22" s="27">
        <v>0</v>
      </c>
      <c r="C22" s="27">
        <v>0</v>
      </c>
      <c r="D22" s="27">
        <v>0</v>
      </c>
      <c r="E22" s="27">
        <v>0</v>
      </c>
      <c r="F22" s="35">
        <v>0</v>
      </c>
      <c r="G22" s="27">
        <v>0</v>
      </c>
      <c r="H22" s="27">
        <v>1</v>
      </c>
      <c r="I22" s="27">
        <v>0</v>
      </c>
      <c r="J22" s="35">
        <v>0</v>
      </c>
      <c r="K22" s="27">
        <v>0</v>
      </c>
      <c r="L22" s="27">
        <v>8</v>
      </c>
      <c r="M22" s="27">
        <v>7</v>
      </c>
      <c r="N22" s="35">
        <v>0</v>
      </c>
      <c r="O22" s="27">
        <v>0</v>
      </c>
      <c r="P22" s="27">
        <v>0</v>
      </c>
      <c r="Q22" s="27">
        <v>0</v>
      </c>
      <c r="R22" s="35">
        <v>0</v>
      </c>
      <c r="S22" s="27">
        <v>0</v>
      </c>
      <c r="T22" s="27">
        <v>0</v>
      </c>
      <c r="U22" s="27">
        <v>0</v>
      </c>
      <c r="V22" s="35">
        <v>3</v>
      </c>
      <c r="W22" s="27">
        <v>3</v>
      </c>
      <c r="X22" s="27">
        <v>63</v>
      </c>
      <c r="Y22" s="27">
        <v>57</v>
      </c>
      <c r="Z22" s="35">
        <v>0</v>
      </c>
      <c r="AA22" s="27">
        <v>0</v>
      </c>
      <c r="AB22" s="27">
        <v>16</v>
      </c>
      <c r="AC22" s="27">
        <v>14</v>
      </c>
      <c r="AD22" s="47">
        <v>3</v>
      </c>
      <c r="AE22" s="27">
        <v>3</v>
      </c>
      <c r="AF22" s="55">
        <v>88</v>
      </c>
      <c r="AG22" s="27">
        <v>78</v>
      </c>
      <c r="AH22" s="55">
        <v>91</v>
      </c>
      <c r="AI22" s="27">
        <v>81</v>
      </c>
      <c r="AJ22" s="28">
        <f t="shared" si="0"/>
        <v>0.8901098901098901</v>
      </c>
    </row>
    <row r="23" spans="1:36" ht="12">
      <c r="A23" s="52" t="s">
        <v>109</v>
      </c>
      <c r="B23" s="27">
        <v>0</v>
      </c>
      <c r="C23" s="27">
        <v>0</v>
      </c>
      <c r="D23" s="27">
        <v>0</v>
      </c>
      <c r="E23" s="27">
        <v>0</v>
      </c>
      <c r="F23" s="35">
        <v>0</v>
      </c>
      <c r="G23" s="27">
        <v>0</v>
      </c>
      <c r="H23" s="27">
        <v>0</v>
      </c>
      <c r="I23" s="27">
        <v>0</v>
      </c>
      <c r="J23" s="35">
        <v>0</v>
      </c>
      <c r="K23" s="27">
        <v>0</v>
      </c>
      <c r="L23" s="27">
        <v>0</v>
      </c>
      <c r="M23" s="27">
        <v>0</v>
      </c>
      <c r="N23" s="35">
        <v>0</v>
      </c>
      <c r="O23" s="27">
        <v>0</v>
      </c>
      <c r="P23" s="27">
        <v>1</v>
      </c>
      <c r="Q23" s="27">
        <v>1</v>
      </c>
      <c r="R23" s="35">
        <v>0</v>
      </c>
      <c r="S23" s="27">
        <v>0</v>
      </c>
      <c r="T23" s="27">
        <v>0</v>
      </c>
      <c r="U23" s="27">
        <v>0</v>
      </c>
      <c r="V23" s="35">
        <v>13</v>
      </c>
      <c r="W23" s="27">
        <v>13</v>
      </c>
      <c r="X23" s="27">
        <v>80</v>
      </c>
      <c r="Y23" s="27">
        <v>78</v>
      </c>
      <c r="Z23" s="35">
        <v>0</v>
      </c>
      <c r="AA23" s="27">
        <v>0</v>
      </c>
      <c r="AB23" s="27">
        <v>0</v>
      </c>
      <c r="AC23" s="27">
        <v>0</v>
      </c>
      <c r="AD23" s="47">
        <v>13</v>
      </c>
      <c r="AE23" s="27">
        <v>13</v>
      </c>
      <c r="AF23" s="55">
        <v>81</v>
      </c>
      <c r="AG23" s="27">
        <v>79</v>
      </c>
      <c r="AH23" s="55">
        <v>94</v>
      </c>
      <c r="AI23" s="27">
        <v>92</v>
      </c>
      <c r="AJ23" s="28">
        <f t="shared" si="0"/>
        <v>0.9787234042553191</v>
      </c>
    </row>
    <row r="24" spans="1:36" ht="12">
      <c r="A24" s="52" t="s">
        <v>110</v>
      </c>
      <c r="B24" s="27">
        <v>0</v>
      </c>
      <c r="C24" s="27">
        <v>0</v>
      </c>
      <c r="D24" s="27">
        <v>0</v>
      </c>
      <c r="E24" s="27">
        <v>0</v>
      </c>
      <c r="F24" s="35">
        <v>0</v>
      </c>
      <c r="G24" s="27">
        <v>0</v>
      </c>
      <c r="H24" s="27">
        <v>0</v>
      </c>
      <c r="I24" s="27">
        <v>0</v>
      </c>
      <c r="J24" s="35">
        <v>0</v>
      </c>
      <c r="K24" s="27">
        <v>0</v>
      </c>
      <c r="L24" s="27">
        <v>0</v>
      </c>
      <c r="M24" s="27">
        <v>0</v>
      </c>
      <c r="N24" s="35">
        <v>0</v>
      </c>
      <c r="O24" s="27">
        <v>0</v>
      </c>
      <c r="P24" s="27">
        <v>0</v>
      </c>
      <c r="Q24" s="27">
        <v>0</v>
      </c>
      <c r="R24" s="35">
        <v>0</v>
      </c>
      <c r="S24" s="27">
        <v>0</v>
      </c>
      <c r="T24" s="27">
        <v>0</v>
      </c>
      <c r="U24" s="27">
        <v>0</v>
      </c>
      <c r="V24" s="35">
        <v>0</v>
      </c>
      <c r="W24" s="27">
        <v>0</v>
      </c>
      <c r="X24" s="27">
        <v>0</v>
      </c>
      <c r="Y24" s="27">
        <v>0</v>
      </c>
      <c r="Z24" s="35">
        <v>14</v>
      </c>
      <c r="AA24" s="27">
        <v>13</v>
      </c>
      <c r="AB24" s="27">
        <v>92</v>
      </c>
      <c r="AC24" s="27">
        <v>89</v>
      </c>
      <c r="AD24" s="47">
        <v>14</v>
      </c>
      <c r="AE24" s="27">
        <v>13</v>
      </c>
      <c r="AF24" s="55">
        <v>92</v>
      </c>
      <c r="AG24" s="27">
        <v>89</v>
      </c>
      <c r="AH24" s="55">
        <v>106</v>
      </c>
      <c r="AI24" s="27">
        <v>102</v>
      </c>
      <c r="AJ24" s="28">
        <f t="shared" si="0"/>
        <v>0.9622641509433962</v>
      </c>
    </row>
    <row r="25" spans="1:36" ht="12">
      <c r="A25" s="52" t="s">
        <v>111</v>
      </c>
      <c r="B25" s="27">
        <v>0</v>
      </c>
      <c r="C25" s="27">
        <v>0</v>
      </c>
      <c r="D25" s="27">
        <v>0</v>
      </c>
      <c r="E25" s="27">
        <v>0</v>
      </c>
      <c r="F25" s="35">
        <v>0</v>
      </c>
      <c r="G25" s="27">
        <v>0</v>
      </c>
      <c r="H25" s="27">
        <v>0</v>
      </c>
      <c r="I25" s="27">
        <v>0</v>
      </c>
      <c r="J25" s="35">
        <v>0</v>
      </c>
      <c r="K25" s="27">
        <v>0</v>
      </c>
      <c r="L25" s="27">
        <v>0</v>
      </c>
      <c r="M25" s="27">
        <v>0</v>
      </c>
      <c r="N25" s="35">
        <v>0</v>
      </c>
      <c r="O25" s="27">
        <v>0</v>
      </c>
      <c r="P25" s="27">
        <v>0</v>
      </c>
      <c r="Q25" s="27">
        <v>0</v>
      </c>
      <c r="R25" s="35">
        <v>0</v>
      </c>
      <c r="S25" s="27">
        <v>0</v>
      </c>
      <c r="T25" s="27">
        <v>0</v>
      </c>
      <c r="U25" s="27">
        <v>0</v>
      </c>
      <c r="V25" s="35">
        <v>6</v>
      </c>
      <c r="W25" s="27">
        <v>4</v>
      </c>
      <c r="X25" s="27">
        <v>53</v>
      </c>
      <c r="Y25" s="27">
        <v>48</v>
      </c>
      <c r="Z25" s="35">
        <v>8</v>
      </c>
      <c r="AA25" s="27">
        <v>8</v>
      </c>
      <c r="AB25" s="27">
        <v>63</v>
      </c>
      <c r="AC25" s="27">
        <v>63</v>
      </c>
      <c r="AD25" s="47">
        <v>14</v>
      </c>
      <c r="AE25" s="27">
        <v>12</v>
      </c>
      <c r="AF25" s="55">
        <v>116</v>
      </c>
      <c r="AG25" s="27">
        <v>111</v>
      </c>
      <c r="AH25" s="55">
        <v>130</v>
      </c>
      <c r="AI25" s="27">
        <v>123</v>
      </c>
      <c r="AJ25" s="28">
        <f t="shared" si="0"/>
        <v>0.9461538461538461</v>
      </c>
    </row>
    <row r="26" spans="1:36" ht="12">
      <c r="A26" s="52" t="s">
        <v>112</v>
      </c>
      <c r="AD26" s="47">
        <v>28</v>
      </c>
      <c r="AE26" s="27">
        <v>26</v>
      </c>
      <c r="AF26" s="55">
        <v>137</v>
      </c>
      <c r="AG26" s="27">
        <v>136</v>
      </c>
      <c r="AH26" s="55">
        <v>165</v>
      </c>
      <c r="AI26" s="27">
        <v>162</v>
      </c>
      <c r="AJ26" s="28">
        <f t="shared" si="0"/>
        <v>0.9818181818181818</v>
      </c>
    </row>
    <row r="27" spans="1:36" ht="12">
      <c r="A27" s="52" t="s">
        <v>113</v>
      </c>
      <c r="B27" s="27">
        <v>0</v>
      </c>
      <c r="C27" s="27">
        <v>0</v>
      </c>
      <c r="D27" s="27">
        <v>0</v>
      </c>
      <c r="E27" s="27">
        <v>0</v>
      </c>
      <c r="F27" s="35">
        <v>0</v>
      </c>
      <c r="G27" s="27">
        <v>0</v>
      </c>
      <c r="H27" s="27">
        <v>2</v>
      </c>
      <c r="I27" s="27">
        <v>2</v>
      </c>
      <c r="J27" s="35">
        <v>0</v>
      </c>
      <c r="K27" s="27">
        <v>0</v>
      </c>
      <c r="L27" s="27">
        <v>0</v>
      </c>
      <c r="M27" s="27">
        <v>0</v>
      </c>
      <c r="N27" s="35">
        <v>0</v>
      </c>
      <c r="O27" s="27">
        <v>0</v>
      </c>
      <c r="P27" s="27">
        <v>1</v>
      </c>
      <c r="Q27" s="27">
        <v>1</v>
      </c>
      <c r="R27" s="35">
        <v>0</v>
      </c>
      <c r="S27" s="27">
        <v>0</v>
      </c>
      <c r="T27" s="27">
        <v>0</v>
      </c>
      <c r="U27" s="27">
        <v>0</v>
      </c>
      <c r="V27" s="35">
        <v>19</v>
      </c>
      <c r="W27" s="27">
        <v>18</v>
      </c>
      <c r="X27" s="27">
        <v>71</v>
      </c>
      <c r="Y27" s="27">
        <v>64</v>
      </c>
      <c r="Z27" s="35">
        <v>1</v>
      </c>
      <c r="AA27" s="27">
        <v>1</v>
      </c>
      <c r="AB27" s="27">
        <v>4</v>
      </c>
      <c r="AC27" s="27">
        <v>4</v>
      </c>
      <c r="AD27" s="47">
        <v>20</v>
      </c>
      <c r="AE27" s="27">
        <v>19</v>
      </c>
      <c r="AF27" s="55">
        <v>78</v>
      </c>
      <c r="AG27" s="27">
        <v>71</v>
      </c>
      <c r="AH27" s="55">
        <v>98</v>
      </c>
      <c r="AI27" s="27">
        <v>90</v>
      </c>
      <c r="AJ27" s="28">
        <f t="shared" si="0"/>
        <v>0.9183673469387755</v>
      </c>
    </row>
    <row r="28" spans="1:36" ht="12">
      <c r="A28" s="52" t="s">
        <v>114</v>
      </c>
      <c r="B28" s="27">
        <v>0</v>
      </c>
      <c r="C28" s="27">
        <v>0</v>
      </c>
      <c r="D28" s="27">
        <v>0</v>
      </c>
      <c r="E28" s="27">
        <v>0</v>
      </c>
      <c r="F28" s="35">
        <v>0</v>
      </c>
      <c r="G28" s="27">
        <v>0</v>
      </c>
      <c r="H28" s="27">
        <v>0</v>
      </c>
      <c r="I28" s="27">
        <v>0</v>
      </c>
      <c r="J28" s="35">
        <v>0</v>
      </c>
      <c r="K28" s="27">
        <v>0</v>
      </c>
      <c r="L28" s="27">
        <v>0</v>
      </c>
      <c r="M28" s="27">
        <v>0</v>
      </c>
      <c r="N28" s="35">
        <v>0</v>
      </c>
      <c r="O28" s="27">
        <v>0</v>
      </c>
      <c r="P28" s="27">
        <v>1</v>
      </c>
      <c r="Q28" s="27">
        <v>1</v>
      </c>
      <c r="R28" s="35">
        <v>0</v>
      </c>
      <c r="S28" s="27">
        <v>0</v>
      </c>
      <c r="T28" s="27">
        <v>2</v>
      </c>
      <c r="U28" s="27">
        <v>2</v>
      </c>
      <c r="V28" s="35">
        <v>16</v>
      </c>
      <c r="W28" s="27">
        <v>15</v>
      </c>
      <c r="X28" s="27">
        <v>58</v>
      </c>
      <c r="Y28" s="27">
        <v>54</v>
      </c>
      <c r="Z28" s="35">
        <v>0</v>
      </c>
      <c r="AA28" s="27">
        <v>0</v>
      </c>
      <c r="AB28" s="27">
        <v>2</v>
      </c>
      <c r="AC28" s="27">
        <v>2</v>
      </c>
      <c r="AD28" s="47">
        <v>16</v>
      </c>
      <c r="AE28" s="27">
        <v>15</v>
      </c>
      <c r="AF28" s="55">
        <v>63</v>
      </c>
      <c r="AG28" s="27">
        <v>59</v>
      </c>
      <c r="AH28" s="55">
        <v>79</v>
      </c>
      <c r="AI28" s="27">
        <v>74</v>
      </c>
      <c r="AJ28" s="28">
        <f t="shared" si="0"/>
        <v>0.9367088607594937</v>
      </c>
    </row>
    <row r="29" spans="1:36" ht="12">
      <c r="A29" s="52" t="s">
        <v>115</v>
      </c>
      <c r="B29" s="27">
        <v>9</v>
      </c>
      <c r="C29" s="27">
        <v>9</v>
      </c>
      <c r="D29" s="27">
        <v>31</v>
      </c>
      <c r="E29" s="27">
        <v>30</v>
      </c>
      <c r="F29" s="35">
        <v>7</v>
      </c>
      <c r="G29" s="27">
        <v>7</v>
      </c>
      <c r="H29" s="27">
        <v>41</v>
      </c>
      <c r="I29" s="27">
        <v>37</v>
      </c>
      <c r="J29" s="35">
        <v>2</v>
      </c>
      <c r="K29" s="27">
        <v>2</v>
      </c>
      <c r="L29" s="27">
        <v>10</v>
      </c>
      <c r="M29" s="27">
        <v>8</v>
      </c>
      <c r="N29" s="35">
        <v>2</v>
      </c>
      <c r="O29" s="27">
        <v>2</v>
      </c>
      <c r="P29" s="27">
        <v>3</v>
      </c>
      <c r="Q29" s="27">
        <v>3</v>
      </c>
      <c r="R29" s="35">
        <v>2</v>
      </c>
      <c r="S29" s="27">
        <v>1</v>
      </c>
      <c r="T29" s="27">
        <v>12</v>
      </c>
      <c r="U29" s="27">
        <v>10</v>
      </c>
      <c r="V29" s="35">
        <v>133</v>
      </c>
      <c r="W29" s="27">
        <v>125</v>
      </c>
      <c r="X29" s="27">
        <v>227</v>
      </c>
      <c r="Y29" s="27">
        <v>212</v>
      </c>
      <c r="Z29" s="35">
        <v>11</v>
      </c>
      <c r="AA29" s="27">
        <v>10</v>
      </c>
      <c r="AB29" s="27">
        <v>8</v>
      </c>
      <c r="AC29" s="27">
        <v>8</v>
      </c>
      <c r="AD29" s="47">
        <v>166</v>
      </c>
      <c r="AE29" s="27">
        <v>156</v>
      </c>
      <c r="AF29" s="55">
        <v>332</v>
      </c>
      <c r="AG29" s="27">
        <v>308</v>
      </c>
      <c r="AH29" s="55">
        <v>498</v>
      </c>
      <c r="AI29" s="27">
        <v>464</v>
      </c>
      <c r="AJ29" s="28">
        <f t="shared" si="0"/>
        <v>0.9317269076305221</v>
      </c>
    </row>
    <row r="30" spans="1:40" s="42" customFormat="1" ht="12">
      <c r="A30" s="52" t="s">
        <v>91</v>
      </c>
      <c r="B30" s="47">
        <v>0</v>
      </c>
      <c r="C30" s="47">
        <v>0</v>
      </c>
      <c r="D30" s="47">
        <v>0</v>
      </c>
      <c r="E30" s="47">
        <v>0</v>
      </c>
      <c r="F30" s="35">
        <v>0</v>
      </c>
      <c r="G30" s="48">
        <v>0</v>
      </c>
      <c r="H30" s="47">
        <v>2</v>
      </c>
      <c r="I30" s="47">
        <v>2</v>
      </c>
      <c r="J30" s="35">
        <v>0</v>
      </c>
      <c r="K30" s="47">
        <v>0</v>
      </c>
      <c r="L30" s="47">
        <v>0</v>
      </c>
      <c r="M30" s="47">
        <v>0</v>
      </c>
      <c r="N30" s="35">
        <v>0</v>
      </c>
      <c r="O30" s="47">
        <v>0</v>
      </c>
      <c r="P30" s="47">
        <v>1</v>
      </c>
      <c r="Q30" s="47">
        <v>1</v>
      </c>
      <c r="R30" s="35">
        <v>0</v>
      </c>
      <c r="S30" s="47">
        <v>0</v>
      </c>
      <c r="T30" s="47">
        <v>2</v>
      </c>
      <c r="U30" s="47">
        <v>2</v>
      </c>
      <c r="V30" s="35">
        <v>8</v>
      </c>
      <c r="W30" s="47">
        <v>8</v>
      </c>
      <c r="X30" s="47">
        <v>61</v>
      </c>
      <c r="Y30" s="47">
        <v>60</v>
      </c>
      <c r="Z30" s="35">
        <v>0</v>
      </c>
      <c r="AA30" s="47">
        <v>0</v>
      </c>
      <c r="AB30" s="47">
        <v>0</v>
      </c>
      <c r="AC30" s="47">
        <v>0</v>
      </c>
      <c r="AD30" s="47">
        <v>8</v>
      </c>
      <c r="AE30" s="47">
        <v>8</v>
      </c>
      <c r="AF30" s="55">
        <v>66</v>
      </c>
      <c r="AG30" s="47">
        <v>65</v>
      </c>
      <c r="AH30" s="55">
        <v>74</v>
      </c>
      <c r="AI30" s="47">
        <v>73</v>
      </c>
      <c r="AJ30" s="49">
        <f t="shared" si="0"/>
        <v>0.9864864864864865</v>
      </c>
      <c r="AK30" s="47"/>
      <c r="AL30" s="33"/>
      <c r="AM30" s="33"/>
      <c r="AN30" s="33"/>
    </row>
    <row r="31" spans="1:36" ht="12">
      <c r="A31" s="52" t="s">
        <v>116</v>
      </c>
      <c r="B31" s="27">
        <v>0</v>
      </c>
      <c r="C31" s="27">
        <v>0</v>
      </c>
      <c r="D31" s="27">
        <v>0</v>
      </c>
      <c r="E31" s="27">
        <v>0</v>
      </c>
      <c r="F31" s="35">
        <v>0</v>
      </c>
      <c r="G31" s="27">
        <v>0</v>
      </c>
      <c r="H31" s="27">
        <v>0</v>
      </c>
      <c r="I31" s="27">
        <v>0</v>
      </c>
      <c r="J31" s="35">
        <v>0</v>
      </c>
      <c r="K31" s="27">
        <v>0</v>
      </c>
      <c r="L31" s="27">
        <v>0</v>
      </c>
      <c r="M31" s="27">
        <v>0</v>
      </c>
      <c r="N31" s="35">
        <v>0</v>
      </c>
      <c r="O31" s="27">
        <v>0</v>
      </c>
      <c r="P31" s="27">
        <v>0</v>
      </c>
      <c r="Q31" s="27">
        <v>0</v>
      </c>
      <c r="R31" s="35">
        <v>0</v>
      </c>
      <c r="S31" s="27">
        <v>0</v>
      </c>
      <c r="T31" s="27">
        <v>0</v>
      </c>
      <c r="U31" s="27">
        <v>0</v>
      </c>
      <c r="V31" s="35">
        <v>0</v>
      </c>
      <c r="W31" s="27">
        <v>0</v>
      </c>
      <c r="X31" s="27">
        <v>0</v>
      </c>
      <c r="Y31" s="27">
        <v>0</v>
      </c>
      <c r="Z31" s="35">
        <v>391</v>
      </c>
      <c r="AA31" s="27">
        <v>388</v>
      </c>
      <c r="AB31" s="27">
        <v>77</v>
      </c>
      <c r="AC31" s="27">
        <v>61</v>
      </c>
      <c r="AD31" s="47">
        <v>391</v>
      </c>
      <c r="AE31" s="27">
        <v>388</v>
      </c>
      <c r="AF31" s="55">
        <v>77</v>
      </c>
      <c r="AG31" s="27">
        <v>61</v>
      </c>
      <c r="AH31" s="55">
        <v>468</v>
      </c>
      <c r="AI31" s="27">
        <v>449</v>
      </c>
      <c r="AJ31" s="28">
        <f t="shared" si="0"/>
        <v>0.9594017094017094</v>
      </c>
    </row>
    <row r="32" spans="1:36" ht="12">
      <c r="A32" s="52" t="s">
        <v>117</v>
      </c>
      <c r="B32" s="27">
        <v>0</v>
      </c>
      <c r="C32" s="27">
        <v>0</v>
      </c>
      <c r="D32" s="27">
        <v>0</v>
      </c>
      <c r="E32" s="27">
        <v>0</v>
      </c>
      <c r="F32" s="35">
        <v>1</v>
      </c>
      <c r="G32" s="27">
        <v>1</v>
      </c>
      <c r="H32" s="27">
        <v>5</v>
      </c>
      <c r="I32" s="27">
        <v>5</v>
      </c>
      <c r="J32" s="35">
        <v>0</v>
      </c>
      <c r="K32" s="27">
        <v>0</v>
      </c>
      <c r="L32" s="27">
        <v>0</v>
      </c>
      <c r="M32" s="27">
        <v>0</v>
      </c>
      <c r="N32" s="35">
        <v>0</v>
      </c>
      <c r="O32" s="27">
        <v>0</v>
      </c>
      <c r="P32" s="27">
        <v>0</v>
      </c>
      <c r="Q32" s="27">
        <v>0</v>
      </c>
      <c r="R32" s="35">
        <v>0</v>
      </c>
      <c r="S32" s="27">
        <v>0</v>
      </c>
      <c r="T32" s="27">
        <v>0</v>
      </c>
      <c r="U32" s="27">
        <v>0</v>
      </c>
      <c r="V32" s="35">
        <v>4</v>
      </c>
      <c r="W32" s="27">
        <v>4</v>
      </c>
      <c r="X32" s="27">
        <v>34</v>
      </c>
      <c r="Y32" s="27">
        <v>34</v>
      </c>
      <c r="Z32" s="35">
        <v>0</v>
      </c>
      <c r="AA32" s="27">
        <v>0</v>
      </c>
      <c r="AB32" s="27">
        <v>0</v>
      </c>
      <c r="AC32" s="27">
        <v>0</v>
      </c>
      <c r="AD32" s="47">
        <v>5</v>
      </c>
      <c r="AE32" s="27">
        <v>5</v>
      </c>
      <c r="AF32" s="55">
        <v>39</v>
      </c>
      <c r="AG32" s="27">
        <v>39</v>
      </c>
      <c r="AH32" s="55">
        <v>44</v>
      </c>
      <c r="AI32" s="27">
        <v>44</v>
      </c>
      <c r="AJ32" s="28">
        <f t="shared" si="0"/>
        <v>1</v>
      </c>
    </row>
    <row r="33" spans="1:36" ht="12">
      <c r="A33" s="52" t="s">
        <v>118</v>
      </c>
      <c r="B33" s="27">
        <v>0</v>
      </c>
      <c r="C33" s="27">
        <v>0</v>
      </c>
      <c r="D33" s="27">
        <v>1</v>
      </c>
      <c r="E33" s="27">
        <v>1</v>
      </c>
      <c r="F33" s="35">
        <v>7</v>
      </c>
      <c r="G33" s="27">
        <v>6</v>
      </c>
      <c r="H33" s="27">
        <v>74</v>
      </c>
      <c r="I33" s="27">
        <v>54</v>
      </c>
      <c r="J33" s="35">
        <v>7</v>
      </c>
      <c r="K33" s="27">
        <v>5</v>
      </c>
      <c r="L33" s="27">
        <v>15</v>
      </c>
      <c r="M33" s="27">
        <v>13</v>
      </c>
      <c r="N33" s="35">
        <v>1</v>
      </c>
      <c r="O33" s="27">
        <v>1</v>
      </c>
      <c r="P33" s="27">
        <v>4</v>
      </c>
      <c r="Q33" s="27">
        <v>4</v>
      </c>
      <c r="R33" s="35">
        <v>1</v>
      </c>
      <c r="S33" s="27">
        <v>1</v>
      </c>
      <c r="T33" s="27">
        <v>13</v>
      </c>
      <c r="U33" s="27">
        <v>11</v>
      </c>
      <c r="V33" s="35">
        <v>67</v>
      </c>
      <c r="W33" s="27">
        <v>14</v>
      </c>
      <c r="X33" s="27">
        <v>375</v>
      </c>
      <c r="Y33" s="27">
        <v>322</v>
      </c>
      <c r="Z33" s="35">
        <v>7</v>
      </c>
      <c r="AA33" s="27">
        <v>7</v>
      </c>
      <c r="AB33" s="27">
        <v>21</v>
      </c>
      <c r="AC33" s="27">
        <v>18</v>
      </c>
      <c r="AD33" s="47">
        <v>90</v>
      </c>
      <c r="AE33" s="27">
        <v>34</v>
      </c>
      <c r="AF33" s="55">
        <v>503</v>
      </c>
      <c r="AG33" s="27">
        <v>423</v>
      </c>
      <c r="AH33" s="55">
        <v>593</v>
      </c>
      <c r="AI33" s="27">
        <v>457</v>
      </c>
      <c r="AJ33" s="28">
        <f t="shared" si="0"/>
        <v>0.7706576728499157</v>
      </c>
    </row>
    <row r="34" spans="1:36" ht="12">
      <c r="A34" s="52" t="s">
        <v>119</v>
      </c>
      <c r="B34" s="27">
        <v>2</v>
      </c>
      <c r="C34" s="27">
        <v>2</v>
      </c>
      <c r="D34" s="27">
        <v>0</v>
      </c>
      <c r="E34" s="27">
        <v>0</v>
      </c>
      <c r="F34" s="35">
        <v>6</v>
      </c>
      <c r="G34" s="27">
        <v>6</v>
      </c>
      <c r="H34" s="27">
        <v>50</v>
      </c>
      <c r="I34" s="27">
        <v>50</v>
      </c>
      <c r="J34" s="35">
        <v>0</v>
      </c>
      <c r="K34" s="27">
        <v>0</v>
      </c>
      <c r="L34" s="27">
        <v>2</v>
      </c>
      <c r="M34" s="27">
        <v>1</v>
      </c>
      <c r="N34" s="35">
        <v>0</v>
      </c>
      <c r="O34" s="27">
        <v>0</v>
      </c>
      <c r="P34" s="27">
        <v>0</v>
      </c>
      <c r="Q34" s="27">
        <v>0</v>
      </c>
      <c r="R34" s="35">
        <v>0</v>
      </c>
      <c r="S34" s="27">
        <v>0</v>
      </c>
      <c r="T34" s="27">
        <v>2</v>
      </c>
      <c r="U34" s="27">
        <v>2</v>
      </c>
      <c r="V34" s="35">
        <v>4</v>
      </c>
      <c r="W34" s="27">
        <v>3</v>
      </c>
      <c r="X34" s="27">
        <v>45</v>
      </c>
      <c r="Y34" s="27">
        <v>44</v>
      </c>
      <c r="Z34" s="35">
        <v>1</v>
      </c>
      <c r="AA34" s="27">
        <v>1</v>
      </c>
      <c r="AB34" s="27">
        <v>8</v>
      </c>
      <c r="AC34" s="27">
        <v>7</v>
      </c>
      <c r="AD34" s="47">
        <v>13</v>
      </c>
      <c r="AE34" s="27">
        <v>12</v>
      </c>
      <c r="AF34" s="55">
        <v>107</v>
      </c>
      <c r="AG34" s="27">
        <v>104</v>
      </c>
      <c r="AH34" s="55">
        <v>120</v>
      </c>
      <c r="AI34" s="27">
        <v>116</v>
      </c>
      <c r="AJ34" s="28">
        <f t="shared" si="0"/>
        <v>0.9666666666666667</v>
      </c>
    </row>
    <row r="35" spans="1:36" ht="12">
      <c r="A35" s="52" t="s">
        <v>120</v>
      </c>
      <c r="B35" s="27">
        <v>0</v>
      </c>
      <c r="C35" s="27">
        <v>0</v>
      </c>
      <c r="D35" s="27">
        <v>0</v>
      </c>
      <c r="E35" s="27">
        <v>0</v>
      </c>
      <c r="F35" s="35">
        <v>0</v>
      </c>
      <c r="G35" s="27">
        <v>0</v>
      </c>
      <c r="H35" s="27">
        <v>1</v>
      </c>
      <c r="I35" s="27">
        <v>1</v>
      </c>
      <c r="J35" s="35">
        <v>0</v>
      </c>
      <c r="K35" s="27">
        <v>0</v>
      </c>
      <c r="L35" s="27">
        <v>0</v>
      </c>
      <c r="M35" s="27">
        <v>0</v>
      </c>
      <c r="N35" s="35">
        <v>0</v>
      </c>
      <c r="O35" s="27">
        <v>0</v>
      </c>
      <c r="P35" s="27">
        <v>2</v>
      </c>
      <c r="Q35" s="27">
        <v>1</v>
      </c>
      <c r="R35" s="35">
        <v>3</v>
      </c>
      <c r="S35" s="27">
        <v>3</v>
      </c>
      <c r="T35" s="27">
        <v>5</v>
      </c>
      <c r="U35" s="27">
        <v>4</v>
      </c>
      <c r="V35" s="35">
        <v>30</v>
      </c>
      <c r="W35" s="27">
        <v>26</v>
      </c>
      <c r="X35" s="27">
        <v>97</v>
      </c>
      <c r="Y35" s="27">
        <v>92</v>
      </c>
      <c r="Z35" s="35">
        <v>2</v>
      </c>
      <c r="AA35" s="27">
        <v>2</v>
      </c>
      <c r="AB35" s="27">
        <v>1</v>
      </c>
      <c r="AC35" s="27">
        <v>1</v>
      </c>
      <c r="AD35" s="47">
        <v>35</v>
      </c>
      <c r="AE35" s="27">
        <v>31</v>
      </c>
      <c r="AF35" s="55">
        <v>106</v>
      </c>
      <c r="AG35" s="27">
        <v>99</v>
      </c>
      <c r="AH35" s="55">
        <v>141</v>
      </c>
      <c r="AI35" s="27">
        <v>130</v>
      </c>
      <c r="AJ35" s="28">
        <f t="shared" si="0"/>
        <v>0.9219858156028369</v>
      </c>
    </row>
    <row r="36" spans="1:36" ht="12">
      <c r="A36" s="52" t="s">
        <v>121</v>
      </c>
      <c r="B36" s="27">
        <v>0</v>
      </c>
      <c r="C36" s="27">
        <v>0</v>
      </c>
      <c r="D36" s="27">
        <v>0</v>
      </c>
      <c r="E36" s="27">
        <v>0</v>
      </c>
      <c r="F36" s="35">
        <v>1</v>
      </c>
      <c r="G36" s="27">
        <v>0</v>
      </c>
      <c r="H36" s="27">
        <v>0</v>
      </c>
      <c r="I36" s="27">
        <v>0</v>
      </c>
      <c r="J36" s="35">
        <v>0</v>
      </c>
      <c r="K36" s="27">
        <v>0</v>
      </c>
      <c r="L36" s="27">
        <v>1</v>
      </c>
      <c r="M36" s="27">
        <v>0</v>
      </c>
      <c r="N36" s="35">
        <v>20</v>
      </c>
      <c r="O36" s="27">
        <v>8</v>
      </c>
      <c r="P36" s="27">
        <v>32</v>
      </c>
      <c r="Q36" s="27">
        <v>8</v>
      </c>
      <c r="R36" s="35">
        <v>0</v>
      </c>
      <c r="S36" s="27">
        <v>0</v>
      </c>
      <c r="T36" s="27">
        <v>0</v>
      </c>
      <c r="U36" s="27">
        <v>0</v>
      </c>
      <c r="V36" s="35">
        <v>13</v>
      </c>
      <c r="W36" s="27">
        <v>5</v>
      </c>
      <c r="X36" s="27">
        <v>31</v>
      </c>
      <c r="Y36" s="27">
        <v>6</v>
      </c>
      <c r="Z36" s="35">
        <v>0</v>
      </c>
      <c r="AA36" s="27">
        <v>0</v>
      </c>
      <c r="AB36" s="27">
        <v>0</v>
      </c>
      <c r="AC36" s="27">
        <v>0</v>
      </c>
      <c r="AD36" s="47">
        <v>34</v>
      </c>
      <c r="AE36" s="27">
        <v>13</v>
      </c>
      <c r="AF36" s="55">
        <v>64</v>
      </c>
      <c r="AG36" s="27">
        <v>14</v>
      </c>
      <c r="AH36" s="55">
        <v>98</v>
      </c>
      <c r="AI36" s="27">
        <v>27</v>
      </c>
      <c r="AJ36" s="28">
        <f t="shared" si="0"/>
        <v>0.2755102040816326</v>
      </c>
    </row>
    <row r="37" spans="1:36" ht="12">
      <c r="A37" s="52" t="s">
        <v>122</v>
      </c>
      <c r="B37" s="27">
        <v>0</v>
      </c>
      <c r="C37" s="27">
        <v>0</v>
      </c>
      <c r="D37" s="27">
        <v>1</v>
      </c>
      <c r="E37" s="27">
        <v>1</v>
      </c>
      <c r="F37" s="35">
        <v>4</v>
      </c>
      <c r="G37" s="27">
        <v>4</v>
      </c>
      <c r="H37" s="27">
        <v>6</v>
      </c>
      <c r="I37" s="27">
        <v>6</v>
      </c>
      <c r="J37" s="35">
        <v>0</v>
      </c>
      <c r="K37" s="27">
        <v>0</v>
      </c>
      <c r="L37" s="27">
        <v>4</v>
      </c>
      <c r="M37" s="27">
        <v>4</v>
      </c>
      <c r="N37" s="35">
        <v>0</v>
      </c>
      <c r="O37" s="27">
        <v>0</v>
      </c>
      <c r="P37" s="27">
        <v>0</v>
      </c>
      <c r="Q37" s="27">
        <v>0</v>
      </c>
      <c r="R37" s="35">
        <v>0</v>
      </c>
      <c r="S37" s="27">
        <v>0</v>
      </c>
      <c r="T37" s="27">
        <v>1</v>
      </c>
      <c r="U37" s="27">
        <v>1</v>
      </c>
      <c r="V37" s="35">
        <v>13</v>
      </c>
      <c r="W37" s="27">
        <v>13</v>
      </c>
      <c r="X37" s="27">
        <v>112</v>
      </c>
      <c r="Y37" s="27">
        <v>107</v>
      </c>
      <c r="Z37" s="35">
        <v>0</v>
      </c>
      <c r="AA37" s="27">
        <v>0</v>
      </c>
      <c r="AB37" s="27">
        <v>1</v>
      </c>
      <c r="AC37" s="27">
        <v>1</v>
      </c>
      <c r="AD37" s="47">
        <v>17</v>
      </c>
      <c r="AE37" s="27">
        <v>17</v>
      </c>
      <c r="AF37" s="55">
        <v>125</v>
      </c>
      <c r="AG37" s="27">
        <v>120</v>
      </c>
      <c r="AH37" s="55">
        <v>142</v>
      </c>
      <c r="AI37" s="27">
        <v>137</v>
      </c>
      <c r="AJ37" s="28">
        <f t="shared" si="0"/>
        <v>0.9647887323943662</v>
      </c>
    </row>
    <row r="38" spans="1:35" ht="12">
      <c r="A38" s="52" t="s">
        <v>58</v>
      </c>
      <c r="AD38" s="47">
        <v>0</v>
      </c>
      <c r="AE38" s="27">
        <v>0</v>
      </c>
      <c r="AF38" s="55">
        <v>0</v>
      </c>
      <c r="AG38" s="27">
        <v>0</v>
      </c>
      <c r="AH38" s="55">
        <v>0</v>
      </c>
      <c r="AI38" s="27">
        <v>0</v>
      </c>
    </row>
    <row r="39" spans="1:35" ht="12">
      <c r="A39" s="52" t="s">
        <v>59</v>
      </c>
      <c r="AD39" s="47">
        <v>0</v>
      </c>
      <c r="AE39" s="27">
        <v>0</v>
      </c>
      <c r="AF39" s="55">
        <v>0</v>
      </c>
      <c r="AG39" s="27">
        <v>0</v>
      </c>
      <c r="AH39" s="55">
        <v>0</v>
      </c>
      <c r="AI39" s="27">
        <v>0</v>
      </c>
    </row>
    <row r="40" spans="30:35" ht="12">
      <c r="AD40" s="47">
        <v>0</v>
      </c>
      <c r="AE40" s="27">
        <v>0</v>
      </c>
      <c r="AF40" s="55">
        <v>0</v>
      </c>
      <c r="AG40" s="27">
        <v>0</v>
      </c>
      <c r="AH40" s="55">
        <v>0</v>
      </c>
      <c r="AI40" s="27">
        <v>0</v>
      </c>
    </row>
    <row r="41" spans="1:36" ht="12">
      <c r="A41" s="34" t="s">
        <v>60</v>
      </c>
      <c r="B41" s="34">
        <f>SUM(B8:B37)</f>
        <v>19</v>
      </c>
      <c r="C41" s="34">
        <f aca="true" t="shared" si="1" ref="C41:AI41">SUM(C8:C37)</f>
        <v>19</v>
      </c>
      <c r="D41" s="34">
        <f t="shared" si="1"/>
        <v>41</v>
      </c>
      <c r="E41" s="34">
        <f t="shared" si="1"/>
        <v>39</v>
      </c>
      <c r="F41" s="34">
        <f>SUM(F8:F37)</f>
        <v>54</v>
      </c>
      <c r="G41" s="34">
        <f t="shared" si="1"/>
        <v>48</v>
      </c>
      <c r="H41" s="34">
        <f t="shared" si="1"/>
        <v>267</v>
      </c>
      <c r="I41" s="34">
        <f t="shared" si="1"/>
        <v>225</v>
      </c>
      <c r="J41" s="34">
        <f>SUM(J8:J37)</f>
        <v>14</v>
      </c>
      <c r="K41" s="34">
        <f t="shared" si="1"/>
        <v>12</v>
      </c>
      <c r="L41" s="34">
        <f t="shared" si="1"/>
        <v>54</v>
      </c>
      <c r="M41" s="34">
        <f t="shared" si="1"/>
        <v>47</v>
      </c>
      <c r="N41" s="34">
        <f>SUM(N8:N37)</f>
        <v>26</v>
      </c>
      <c r="O41" s="34">
        <f t="shared" si="1"/>
        <v>14</v>
      </c>
      <c r="P41" s="34">
        <f t="shared" si="1"/>
        <v>60</v>
      </c>
      <c r="Q41" s="34">
        <f t="shared" si="1"/>
        <v>34</v>
      </c>
      <c r="R41" s="34">
        <f t="shared" si="1"/>
        <v>25</v>
      </c>
      <c r="S41" s="34">
        <f t="shared" si="1"/>
        <v>20</v>
      </c>
      <c r="T41" s="34">
        <f t="shared" si="1"/>
        <v>80</v>
      </c>
      <c r="U41" s="34">
        <f t="shared" si="1"/>
        <v>72</v>
      </c>
      <c r="V41" s="34">
        <f t="shared" si="1"/>
        <v>835</v>
      </c>
      <c r="W41" s="34">
        <f t="shared" si="1"/>
        <v>712</v>
      </c>
      <c r="X41" s="34">
        <f t="shared" si="1"/>
        <v>2449</v>
      </c>
      <c r="Y41" s="34">
        <f t="shared" si="1"/>
        <v>2263</v>
      </c>
      <c r="Z41" s="34">
        <f t="shared" si="1"/>
        <v>667</v>
      </c>
      <c r="AA41" s="34">
        <f t="shared" si="1"/>
        <v>640</v>
      </c>
      <c r="AB41" s="34">
        <f t="shared" si="1"/>
        <v>630</v>
      </c>
      <c r="AC41" s="34">
        <f t="shared" si="1"/>
        <v>581</v>
      </c>
      <c r="AD41" s="24">
        <f t="shared" si="1"/>
        <v>1693</v>
      </c>
      <c r="AE41" s="34">
        <f t="shared" si="1"/>
        <v>1509</v>
      </c>
      <c r="AF41" s="56">
        <f t="shared" si="1"/>
        <v>4039</v>
      </c>
      <c r="AG41" s="34">
        <f t="shared" si="1"/>
        <v>3701</v>
      </c>
      <c r="AH41" s="56">
        <f t="shared" si="1"/>
        <v>5732</v>
      </c>
      <c r="AI41" s="34">
        <f t="shared" si="1"/>
        <v>5210</v>
      </c>
      <c r="AJ41" s="43">
        <f>+AI41/AH41</f>
        <v>0.9089323098394976</v>
      </c>
    </row>
    <row r="42" spans="6:26" ht="12">
      <c r="F42" s="27"/>
      <c r="J42" s="27"/>
      <c r="N42" s="27"/>
      <c r="R42" s="27"/>
      <c r="V42" s="27"/>
      <c r="Z42" s="27"/>
    </row>
    <row r="43" spans="1:36" ht="12">
      <c r="A43" s="27" t="s">
        <v>92</v>
      </c>
      <c r="F43" s="27"/>
      <c r="J43" s="27"/>
      <c r="N43" s="27"/>
      <c r="R43" s="27"/>
      <c r="V43" s="27"/>
      <c r="Z43" s="27"/>
      <c r="AJ43" s="28">
        <v>0.85</v>
      </c>
    </row>
    <row r="44" spans="6:36" ht="12">
      <c r="F44" s="27"/>
      <c r="J44" s="27"/>
      <c r="N44" s="27"/>
      <c r="R44" s="27"/>
      <c r="V44" s="27"/>
      <c r="Z44" s="27"/>
      <c r="AJ44" s="29"/>
    </row>
    <row r="45" spans="6:26" ht="16.5" customHeight="1">
      <c r="F45" s="27"/>
      <c r="J45" s="27"/>
      <c r="N45" s="27"/>
      <c r="R45" s="27"/>
      <c r="V45" s="27"/>
      <c r="Z45" s="27"/>
    </row>
    <row r="46" spans="6:26" ht="12">
      <c r="F46" s="27"/>
      <c r="J46" s="27"/>
      <c r="N46" s="27"/>
      <c r="R46" s="27"/>
      <c r="V46" s="27"/>
      <c r="Z46" s="27"/>
    </row>
    <row r="47" spans="6:26" ht="12">
      <c r="F47" s="27"/>
      <c r="J47" s="27"/>
      <c r="N47" s="27"/>
      <c r="R47" s="27"/>
      <c r="V47" s="27"/>
      <c r="Z47" s="27"/>
    </row>
    <row r="48" spans="6:26" ht="12">
      <c r="F48" s="27"/>
      <c r="J48" s="27"/>
      <c r="N48" s="27"/>
      <c r="R48" s="27"/>
      <c r="V48" s="27"/>
      <c r="Z48" s="27"/>
    </row>
    <row r="49" spans="6:26" ht="12">
      <c r="F49" s="27"/>
      <c r="J49" s="27"/>
      <c r="N49" s="27"/>
      <c r="R49" s="27"/>
      <c r="V49" s="27"/>
      <c r="Z49" s="27"/>
    </row>
    <row r="50" spans="6:26" ht="12">
      <c r="F50" s="27"/>
      <c r="J50" s="27"/>
      <c r="N50" s="27"/>
      <c r="R50" s="27"/>
      <c r="V50" s="27"/>
      <c r="Z50" s="27"/>
    </row>
    <row r="51" spans="6:26" ht="12">
      <c r="F51" s="27"/>
      <c r="J51" s="27"/>
      <c r="N51" s="27"/>
      <c r="R51" s="27"/>
      <c r="V51" s="27"/>
      <c r="Z51" s="27"/>
    </row>
    <row r="52" spans="6:26" ht="12">
      <c r="F52" s="27"/>
      <c r="J52" s="27"/>
      <c r="N52" s="27"/>
      <c r="R52" s="27"/>
      <c r="V52" s="27"/>
      <c r="Z52" s="27"/>
    </row>
    <row r="53" spans="6:26" ht="12">
      <c r="F53" s="27"/>
      <c r="J53" s="27"/>
      <c r="N53" s="27"/>
      <c r="R53" s="27"/>
      <c r="V53" s="27"/>
      <c r="Z53" s="27"/>
    </row>
    <row r="54" spans="6:26" ht="12">
      <c r="F54" s="27"/>
      <c r="J54" s="27"/>
      <c r="N54" s="27"/>
      <c r="R54" s="27"/>
      <c r="V54" s="27"/>
      <c r="Z54" s="27"/>
    </row>
    <row r="55" spans="6:26" ht="12">
      <c r="F55" s="27"/>
      <c r="J55" s="27"/>
      <c r="N55" s="27"/>
      <c r="R55" s="27"/>
      <c r="V55" s="27"/>
      <c r="Z55" s="27"/>
    </row>
    <row r="56" spans="6:26" ht="12">
      <c r="F56" s="27"/>
      <c r="J56" s="27"/>
      <c r="N56" s="27"/>
      <c r="R56" s="27"/>
      <c r="V56" s="27"/>
      <c r="Z56" s="27"/>
    </row>
    <row r="57" spans="6:26" ht="12">
      <c r="F57" s="27"/>
      <c r="J57" s="27"/>
      <c r="N57" s="27"/>
      <c r="R57" s="27"/>
      <c r="V57" s="27"/>
      <c r="Z57" s="27"/>
    </row>
    <row r="58" spans="6:26" ht="12">
      <c r="F58" s="27"/>
      <c r="J58" s="27"/>
      <c r="N58" s="27"/>
      <c r="R58" s="27"/>
      <c r="V58" s="27"/>
      <c r="Z58" s="27"/>
    </row>
    <row r="59" spans="6:26" ht="12">
      <c r="F59" s="27"/>
      <c r="J59" s="27"/>
      <c r="N59" s="27"/>
      <c r="R59" s="27"/>
      <c r="V59" s="27"/>
      <c r="Z59" s="27"/>
    </row>
    <row r="60" spans="6:26" ht="12">
      <c r="F60" s="27"/>
      <c r="J60" s="27"/>
      <c r="N60" s="27"/>
      <c r="R60" s="27"/>
      <c r="V60" s="27"/>
      <c r="Z60" s="27"/>
    </row>
    <row r="61" spans="6:26" ht="12">
      <c r="F61" s="27"/>
      <c r="J61" s="27"/>
      <c r="N61" s="27"/>
      <c r="R61" s="27"/>
      <c r="V61" s="27"/>
      <c r="Z61" s="27"/>
    </row>
    <row r="62" spans="6:26" ht="12">
      <c r="F62" s="27"/>
      <c r="J62" s="27"/>
      <c r="N62" s="27"/>
      <c r="R62" s="27"/>
      <c r="V62" s="27"/>
      <c r="Z62" s="27"/>
    </row>
    <row r="63" spans="6:26" ht="12">
      <c r="F63" s="27"/>
      <c r="J63" s="27"/>
      <c r="N63" s="27"/>
      <c r="R63" s="27"/>
      <c r="V63" s="27"/>
      <c r="Z63" s="27"/>
    </row>
    <row r="64" spans="6:26" ht="12">
      <c r="F64" s="27"/>
      <c r="J64" s="27"/>
      <c r="N64" s="27"/>
      <c r="R64" s="27"/>
      <c r="V64" s="27"/>
      <c r="Z64" s="27"/>
    </row>
    <row r="65" spans="6:26" ht="12">
      <c r="F65" s="27"/>
      <c r="J65" s="27"/>
      <c r="N65" s="27"/>
      <c r="R65" s="27"/>
      <c r="V65" s="27"/>
      <c r="Z65" s="27"/>
    </row>
    <row r="66" spans="6:26" ht="12">
      <c r="F66" s="27"/>
      <c r="J66" s="27"/>
      <c r="N66" s="27"/>
      <c r="R66" s="27"/>
      <c r="V66" s="27"/>
      <c r="Z66" s="27"/>
    </row>
    <row r="67" spans="6:26" ht="12">
      <c r="F67" s="27"/>
      <c r="J67" s="27"/>
      <c r="N67" s="27"/>
      <c r="R67" s="27"/>
      <c r="V67" s="27"/>
      <c r="Z67" s="27"/>
    </row>
    <row r="68" spans="6:26" ht="12">
      <c r="F68" s="27"/>
      <c r="J68" s="27"/>
      <c r="N68" s="27"/>
      <c r="R68" s="27"/>
      <c r="V68" s="27"/>
      <c r="Z68" s="27"/>
    </row>
    <row r="69" spans="6:26" ht="12">
      <c r="F69" s="27"/>
      <c r="J69" s="27"/>
      <c r="N69" s="27"/>
      <c r="R69" s="27"/>
      <c r="V69" s="27"/>
      <c r="Z69" s="27"/>
    </row>
    <row r="70" spans="6:26" ht="12">
      <c r="F70" s="27"/>
      <c r="J70" s="27"/>
      <c r="N70" s="27"/>
      <c r="R70" s="27"/>
      <c r="V70" s="27"/>
      <c r="Z70" s="27"/>
    </row>
    <row r="71" spans="6:26" ht="12">
      <c r="F71" s="27"/>
      <c r="J71" s="27"/>
      <c r="N71" s="27"/>
      <c r="R71" s="27"/>
      <c r="V71" s="27"/>
      <c r="Z71" s="27"/>
    </row>
    <row r="72" spans="6:26" ht="12">
      <c r="F72" s="27"/>
      <c r="J72" s="27"/>
      <c r="N72" s="27"/>
      <c r="R72" s="27"/>
      <c r="V72" s="27"/>
      <c r="Z72" s="27"/>
    </row>
    <row r="73" spans="6:26" ht="12">
      <c r="F73" s="27"/>
      <c r="J73" s="27"/>
      <c r="N73" s="27"/>
      <c r="R73" s="27"/>
      <c r="V73" s="27"/>
      <c r="Z73" s="27"/>
    </row>
    <row r="74" spans="6:26" ht="12">
      <c r="F74" s="27"/>
      <c r="J74" s="27"/>
      <c r="N74" s="27"/>
      <c r="R74" s="27"/>
      <c r="V74" s="27"/>
      <c r="Z74" s="27"/>
    </row>
    <row r="75" spans="6:26" ht="12">
      <c r="F75" s="27"/>
      <c r="J75" s="27"/>
      <c r="N75" s="27"/>
      <c r="R75" s="27"/>
      <c r="V75" s="27"/>
      <c r="Z75" s="27"/>
    </row>
    <row r="76" spans="6:26" ht="12">
      <c r="F76" s="27"/>
      <c r="J76" s="27"/>
      <c r="N76" s="27"/>
      <c r="R76" s="27"/>
      <c r="V76" s="27"/>
      <c r="Z76" s="27"/>
    </row>
    <row r="77" spans="6:26" ht="12">
      <c r="F77" s="27"/>
      <c r="J77" s="27"/>
      <c r="N77" s="27"/>
      <c r="R77" s="27"/>
      <c r="V77" s="27"/>
      <c r="Z77" s="27"/>
    </row>
    <row r="78" spans="6:26" ht="12">
      <c r="F78" s="27"/>
      <c r="J78" s="27"/>
      <c r="N78" s="27"/>
      <c r="R78" s="27"/>
      <c r="V78" s="27"/>
      <c r="Z78" s="27"/>
    </row>
    <row r="79" spans="6:26" ht="12">
      <c r="F79" s="27"/>
      <c r="J79" s="27"/>
      <c r="N79" s="27"/>
      <c r="R79" s="27"/>
      <c r="V79" s="27"/>
      <c r="Z79" s="27"/>
    </row>
    <row r="80" spans="6:26" ht="12">
      <c r="F80" s="27"/>
      <c r="J80" s="27"/>
      <c r="N80" s="27"/>
      <c r="R80" s="27"/>
      <c r="V80" s="27"/>
      <c r="Z80" s="27"/>
    </row>
    <row r="81" spans="6:26" ht="12">
      <c r="F81" s="27"/>
      <c r="J81" s="27"/>
      <c r="N81" s="27"/>
      <c r="R81" s="27"/>
      <c r="V81" s="27"/>
      <c r="Z81" s="27"/>
    </row>
    <row r="82" spans="6:26" ht="12">
      <c r="F82" s="27"/>
      <c r="J82" s="27"/>
      <c r="N82" s="27"/>
      <c r="R82" s="27"/>
      <c r="V82" s="27"/>
      <c r="Z82" s="27"/>
    </row>
    <row r="83" spans="6:26" ht="12">
      <c r="F83" s="27"/>
      <c r="J83" s="27"/>
      <c r="N83" s="27"/>
      <c r="R83" s="27"/>
      <c r="V83" s="27"/>
      <c r="Z83" s="27"/>
    </row>
    <row r="84" spans="6:26" ht="12">
      <c r="F84" s="27"/>
      <c r="J84" s="27"/>
      <c r="N84" s="27"/>
      <c r="R84" s="27"/>
      <c r="V84" s="27"/>
      <c r="Z84" s="27"/>
    </row>
    <row r="85" spans="6:26" ht="12">
      <c r="F85" s="27"/>
      <c r="J85" s="27"/>
      <c r="N85" s="27"/>
      <c r="R85" s="27"/>
      <c r="V85" s="27"/>
      <c r="Z85" s="27"/>
    </row>
    <row r="86" spans="6:26" ht="12">
      <c r="F86" s="27"/>
      <c r="J86" s="27"/>
      <c r="N86" s="27"/>
      <c r="R86" s="27"/>
      <c r="V86" s="27"/>
      <c r="Z86" s="27"/>
    </row>
    <row r="87" spans="6:26" ht="12">
      <c r="F87" s="27"/>
      <c r="J87" s="27"/>
      <c r="N87" s="27"/>
      <c r="R87" s="27"/>
      <c r="V87" s="27"/>
      <c r="Z87" s="27"/>
    </row>
    <row r="88" spans="6:26" ht="12">
      <c r="F88" s="27"/>
      <c r="J88" s="27"/>
      <c r="N88" s="27"/>
      <c r="R88" s="27"/>
      <c r="V88" s="27"/>
      <c r="Z88" s="27"/>
    </row>
    <row r="89" spans="6:26" ht="12">
      <c r="F89" s="27"/>
      <c r="J89" s="27"/>
      <c r="N89" s="27"/>
      <c r="R89" s="27"/>
      <c r="V89" s="27"/>
      <c r="Z89" s="27"/>
    </row>
    <row r="90" spans="6:26" ht="12">
      <c r="F90" s="27"/>
      <c r="J90" s="27"/>
      <c r="N90" s="27"/>
      <c r="R90" s="27"/>
      <c r="V90" s="27"/>
      <c r="Z90" s="27"/>
    </row>
    <row r="91" spans="6:26" ht="12">
      <c r="F91" s="27"/>
      <c r="J91" s="27"/>
      <c r="N91" s="27"/>
      <c r="R91" s="27"/>
      <c r="V91" s="27"/>
      <c r="Z91" s="27"/>
    </row>
    <row r="92" spans="6:26" ht="12">
      <c r="F92" s="27"/>
      <c r="J92" s="27"/>
      <c r="N92" s="27"/>
      <c r="R92" s="27"/>
      <c r="V92" s="27"/>
      <c r="Z92" s="27"/>
    </row>
    <row r="93" spans="6:26" ht="12">
      <c r="F93" s="27"/>
      <c r="J93" s="27"/>
      <c r="N93" s="27"/>
      <c r="R93" s="27"/>
      <c r="V93" s="27"/>
      <c r="Z93" s="27"/>
    </row>
    <row r="94" spans="6:26" ht="12">
      <c r="F94" s="27"/>
      <c r="J94" s="27"/>
      <c r="N94" s="27"/>
      <c r="R94" s="27"/>
      <c r="V94" s="27"/>
      <c r="Z94" s="27"/>
    </row>
    <row r="95" spans="6:26" ht="12">
      <c r="F95" s="27"/>
      <c r="J95" s="27"/>
      <c r="N95" s="27"/>
      <c r="R95" s="27"/>
      <c r="V95" s="27"/>
      <c r="Z95" s="27"/>
    </row>
    <row r="96" spans="6:26" ht="12">
      <c r="F96" s="27"/>
      <c r="J96" s="27"/>
      <c r="N96" s="27"/>
      <c r="R96" s="27"/>
      <c r="V96" s="27"/>
      <c r="Z96" s="27"/>
    </row>
    <row r="97" spans="6:26" ht="12">
      <c r="F97" s="27"/>
      <c r="J97" s="27"/>
      <c r="N97" s="27"/>
      <c r="R97" s="27"/>
      <c r="V97" s="27"/>
      <c r="Z97" s="27"/>
    </row>
    <row r="98" spans="6:26" ht="12">
      <c r="F98" s="27"/>
      <c r="J98" s="27"/>
      <c r="N98" s="27"/>
      <c r="R98" s="27"/>
      <c r="V98" s="27"/>
      <c r="Z98" s="27"/>
    </row>
    <row r="99" spans="6:26" ht="12">
      <c r="F99" s="27"/>
      <c r="J99" s="27"/>
      <c r="N99" s="27"/>
      <c r="R99" s="27"/>
      <c r="V99" s="27"/>
      <c r="Z99" s="27"/>
    </row>
    <row r="100" spans="6:26" ht="12">
      <c r="F100" s="27"/>
      <c r="J100" s="27"/>
      <c r="N100" s="27"/>
      <c r="R100" s="27"/>
      <c r="V100" s="27"/>
      <c r="Z100" s="27"/>
    </row>
    <row r="101" spans="6:26" ht="12">
      <c r="F101" s="27"/>
      <c r="J101" s="27"/>
      <c r="N101" s="27"/>
      <c r="R101" s="27"/>
      <c r="V101" s="27"/>
      <c r="Z101" s="27"/>
    </row>
    <row r="102" spans="6:26" ht="12">
      <c r="F102" s="27"/>
      <c r="J102" s="27"/>
      <c r="N102" s="27"/>
      <c r="R102" s="27"/>
      <c r="V102" s="27"/>
      <c r="Z102" s="27"/>
    </row>
    <row r="103" spans="6:26" ht="12">
      <c r="F103" s="27"/>
      <c r="J103" s="27"/>
      <c r="N103" s="27"/>
      <c r="R103" s="27"/>
      <c r="V103" s="27"/>
      <c r="Z103" s="27"/>
    </row>
    <row r="104" spans="6:26" ht="12">
      <c r="F104" s="27"/>
      <c r="J104" s="27"/>
      <c r="N104" s="27"/>
      <c r="R104" s="27"/>
      <c r="V104" s="27"/>
      <c r="Z104" s="27"/>
    </row>
    <row r="105" spans="6:26" ht="12">
      <c r="F105" s="27"/>
      <c r="J105" s="27"/>
      <c r="N105" s="27"/>
      <c r="R105" s="27"/>
      <c r="V105" s="27"/>
      <c r="Z105" s="27"/>
    </row>
    <row r="106" spans="6:26" ht="12">
      <c r="F106" s="27"/>
      <c r="J106" s="27"/>
      <c r="N106" s="27"/>
      <c r="R106" s="27"/>
      <c r="V106" s="27"/>
      <c r="Z106" s="27"/>
    </row>
    <row r="107" spans="6:26" ht="12">
      <c r="F107" s="27"/>
      <c r="J107" s="27"/>
      <c r="N107" s="27"/>
      <c r="R107" s="27"/>
      <c r="V107" s="27"/>
      <c r="Z107" s="27"/>
    </row>
    <row r="108" spans="6:26" ht="12">
      <c r="F108" s="27"/>
      <c r="J108" s="27"/>
      <c r="N108" s="27"/>
      <c r="R108" s="27"/>
      <c r="V108" s="27"/>
      <c r="Z108" s="27"/>
    </row>
    <row r="109" spans="6:26" ht="12">
      <c r="F109" s="27"/>
      <c r="J109" s="27"/>
      <c r="N109" s="27"/>
      <c r="R109" s="27"/>
      <c r="V109" s="27"/>
      <c r="Z109" s="27"/>
    </row>
    <row r="110" spans="6:26" ht="12">
      <c r="F110" s="27"/>
      <c r="J110" s="27"/>
      <c r="N110" s="27"/>
      <c r="R110" s="27"/>
      <c r="V110" s="27"/>
      <c r="Z110" s="27"/>
    </row>
    <row r="111" spans="6:26" ht="12">
      <c r="F111" s="27"/>
      <c r="J111" s="27"/>
      <c r="N111" s="27"/>
      <c r="R111" s="27"/>
      <c r="V111" s="27"/>
      <c r="Z111" s="27"/>
    </row>
    <row r="112" spans="6:26" ht="12">
      <c r="F112" s="27"/>
      <c r="J112" s="27"/>
      <c r="N112" s="27"/>
      <c r="R112" s="27"/>
      <c r="V112" s="27"/>
      <c r="Z112" s="27"/>
    </row>
    <row r="113" spans="6:26" ht="12">
      <c r="F113" s="27"/>
      <c r="J113" s="27"/>
      <c r="N113" s="27"/>
      <c r="R113" s="27"/>
      <c r="V113" s="27"/>
      <c r="Z113" s="27"/>
    </row>
    <row r="114" spans="6:26" ht="12">
      <c r="F114" s="27"/>
      <c r="J114" s="27"/>
      <c r="N114" s="27"/>
      <c r="R114" s="27"/>
      <c r="V114" s="27"/>
      <c r="Z114" s="27"/>
    </row>
    <row r="115" spans="6:26" ht="12">
      <c r="F115" s="27"/>
      <c r="J115" s="27"/>
      <c r="N115" s="27"/>
      <c r="R115" s="27"/>
      <c r="V115" s="27"/>
      <c r="Z115" s="27"/>
    </row>
    <row r="116" spans="6:26" ht="12">
      <c r="F116" s="27"/>
      <c r="J116" s="27"/>
      <c r="N116" s="27"/>
      <c r="R116" s="27"/>
      <c r="V116" s="27"/>
      <c r="Z116" s="27"/>
    </row>
    <row r="117" spans="6:26" ht="12">
      <c r="F117" s="27"/>
      <c r="J117" s="27"/>
      <c r="N117" s="27"/>
      <c r="R117" s="27"/>
      <c r="V117" s="27"/>
      <c r="Z117" s="27"/>
    </row>
    <row r="118" spans="6:26" ht="12">
      <c r="F118" s="27"/>
      <c r="J118" s="27"/>
      <c r="N118" s="27"/>
      <c r="R118" s="27"/>
      <c r="V118" s="27"/>
      <c r="Z118" s="27"/>
    </row>
    <row r="119" spans="6:26" ht="12">
      <c r="F119" s="27"/>
      <c r="J119" s="27"/>
      <c r="N119" s="27"/>
      <c r="R119" s="27"/>
      <c r="V119" s="27"/>
      <c r="Z119" s="27"/>
    </row>
    <row r="120" spans="6:26" ht="12">
      <c r="F120" s="27"/>
      <c r="J120" s="27"/>
      <c r="N120" s="27"/>
      <c r="R120" s="27"/>
      <c r="V120" s="27"/>
      <c r="Z120" s="27"/>
    </row>
    <row r="121" spans="6:26" ht="12">
      <c r="F121" s="27"/>
      <c r="J121" s="27"/>
      <c r="N121" s="27"/>
      <c r="R121" s="27"/>
      <c r="V121" s="27"/>
      <c r="Z121" s="27"/>
    </row>
    <row r="122" spans="6:26" ht="12">
      <c r="F122" s="27"/>
      <c r="J122" s="27"/>
      <c r="N122" s="27"/>
      <c r="R122" s="27"/>
      <c r="V122" s="27"/>
      <c r="Z122" s="27"/>
    </row>
    <row r="123" spans="6:26" ht="12">
      <c r="F123" s="27"/>
      <c r="J123" s="27"/>
      <c r="N123" s="27"/>
      <c r="R123" s="27"/>
      <c r="V123" s="27"/>
      <c r="Z123" s="27"/>
    </row>
    <row r="124" spans="6:26" ht="12">
      <c r="F124" s="27"/>
      <c r="J124" s="27"/>
      <c r="N124" s="27"/>
      <c r="R124" s="27"/>
      <c r="V124" s="27"/>
      <c r="Z124" s="27"/>
    </row>
    <row r="125" spans="6:26" ht="12">
      <c r="F125" s="27"/>
      <c r="J125" s="27"/>
      <c r="N125" s="27"/>
      <c r="R125" s="27"/>
      <c r="V125" s="27"/>
      <c r="Z125" s="27"/>
    </row>
    <row r="126" spans="6:26" ht="12">
      <c r="F126" s="27"/>
      <c r="J126" s="27"/>
      <c r="N126" s="27"/>
      <c r="R126" s="27"/>
      <c r="V126" s="27"/>
      <c r="Z126" s="27"/>
    </row>
    <row r="127" spans="6:26" ht="12">
      <c r="F127" s="27"/>
      <c r="J127" s="27"/>
      <c r="N127" s="27"/>
      <c r="R127" s="27"/>
      <c r="V127" s="27"/>
      <c r="Z127" s="27"/>
    </row>
    <row r="128" spans="6:26" ht="12">
      <c r="F128" s="27"/>
      <c r="J128" s="27"/>
      <c r="N128" s="27"/>
      <c r="R128" s="27"/>
      <c r="V128" s="27"/>
      <c r="Z128" s="27"/>
    </row>
    <row r="129" spans="6:26" ht="12">
      <c r="F129" s="27"/>
      <c r="J129" s="27"/>
      <c r="N129" s="27"/>
      <c r="R129" s="27"/>
      <c r="V129" s="27"/>
      <c r="Z129" s="27"/>
    </row>
    <row r="130" spans="6:26" ht="12">
      <c r="F130" s="27"/>
      <c r="J130" s="27"/>
      <c r="N130" s="27"/>
      <c r="R130" s="27"/>
      <c r="V130" s="27"/>
      <c r="Z130" s="27"/>
    </row>
    <row r="131" spans="6:26" ht="12">
      <c r="F131" s="27"/>
      <c r="J131" s="27"/>
      <c r="N131" s="27"/>
      <c r="R131" s="27"/>
      <c r="V131" s="27"/>
      <c r="Z131" s="27"/>
    </row>
    <row r="132" spans="6:26" ht="12">
      <c r="F132" s="27"/>
      <c r="J132" s="27"/>
      <c r="N132" s="27"/>
      <c r="R132" s="27"/>
      <c r="V132" s="27"/>
      <c r="Z132" s="27"/>
    </row>
    <row r="133" spans="6:26" ht="12">
      <c r="F133" s="27"/>
      <c r="J133" s="27"/>
      <c r="N133" s="27"/>
      <c r="R133" s="27"/>
      <c r="V133" s="27"/>
      <c r="Z133" s="27"/>
    </row>
    <row r="134" spans="6:26" ht="12">
      <c r="F134" s="27"/>
      <c r="J134" s="27"/>
      <c r="N134" s="27"/>
      <c r="R134" s="27"/>
      <c r="V134" s="27"/>
      <c r="Z134" s="27"/>
    </row>
    <row r="135" spans="6:26" ht="12">
      <c r="F135" s="27"/>
      <c r="J135" s="27"/>
      <c r="N135" s="27"/>
      <c r="R135" s="27"/>
      <c r="V135" s="27"/>
      <c r="Z135" s="27"/>
    </row>
    <row r="136" spans="6:26" ht="12">
      <c r="F136" s="27"/>
      <c r="J136" s="27"/>
      <c r="N136" s="27"/>
      <c r="R136" s="27"/>
      <c r="V136" s="27"/>
      <c r="Z136" s="27"/>
    </row>
    <row r="137" spans="6:26" ht="12">
      <c r="F137" s="27"/>
      <c r="J137" s="27"/>
      <c r="N137" s="27"/>
      <c r="R137" s="27"/>
      <c r="V137" s="27"/>
      <c r="Z137" s="27"/>
    </row>
    <row r="138" spans="6:26" ht="12">
      <c r="F138" s="27"/>
      <c r="J138" s="27"/>
      <c r="N138" s="27"/>
      <c r="R138" s="27"/>
      <c r="V138" s="27"/>
      <c r="Z138" s="27"/>
    </row>
    <row r="139" spans="6:26" ht="12">
      <c r="F139" s="27"/>
      <c r="J139" s="27"/>
      <c r="N139" s="27"/>
      <c r="R139" s="27"/>
      <c r="V139" s="27"/>
      <c r="Z139" s="27"/>
    </row>
    <row r="140" spans="6:26" ht="12">
      <c r="F140" s="27"/>
      <c r="J140" s="27"/>
      <c r="N140" s="27"/>
      <c r="R140" s="27"/>
      <c r="V140" s="27"/>
      <c r="Z140" s="27"/>
    </row>
    <row r="141" spans="6:26" ht="12">
      <c r="F141" s="27"/>
      <c r="J141" s="27"/>
      <c r="N141" s="27"/>
      <c r="R141" s="27"/>
      <c r="V141" s="27"/>
      <c r="Z141" s="27"/>
    </row>
    <row r="142" spans="6:26" ht="12">
      <c r="F142" s="27"/>
      <c r="J142" s="27"/>
      <c r="N142" s="27"/>
      <c r="R142" s="27"/>
      <c r="V142" s="27"/>
      <c r="Z142" s="27"/>
    </row>
    <row r="143" spans="6:26" ht="12">
      <c r="F143" s="27"/>
      <c r="J143" s="27"/>
      <c r="N143" s="27"/>
      <c r="R143" s="27"/>
      <c r="V143" s="27"/>
      <c r="Z143" s="27"/>
    </row>
    <row r="144" spans="6:26" ht="12">
      <c r="F144" s="27"/>
      <c r="J144" s="27"/>
      <c r="N144" s="27"/>
      <c r="R144" s="27"/>
      <c r="V144" s="27"/>
      <c r="Z144" s="27"/>
    </row>
    <row r="145" spans="6:26" ht="12">
      <c r="F145" s="27"/>
      <c r="J145" s="27"/>
      <c r="N145" s="27"/>
      <c r="R145" s="27"/>
      <c r="V145" s="27"/>
      <c r="Z145" s="27"/>
    </row>
    <row r="146" spans="6:26" ht="12">
      <c r="F146" s="27"/>
      <c r="J146" s="27"/>
      <c r="N146" s="27"/>
      <c r="R146" s="27"/>
      <c r="V146" s="27"/>
      <c r="Z146" s="27"/>
    </row>
    <row r="147" spans="6:26" ht="12">
      <c r="F147" s="27"/>
      <c r="J147" s="27"/>
      <c r="N147" s="27"/>
      <c r="R147" s="27"/>
      <c r="V147" s="27"/>
      <c r="Z147" s="27"/>
    </row>
    <row r="148" spans="6:26" ht="12">
      <c r="F148" s="27"/>
      <c r="J148" s="27"/>
      <c r="N148" s="27"/>
      <c r="R148" s="27"/>
      <c r="V148" s="27"/>
      <c r="Z148" s="27"/>
    </row>
    <row r="149" spans="6:26" ht="12">
      <c r="F149" s="27"/>
      <c r="J149" s="27"/>
      <c r="N149" s="27"/>
      <c r="R149" s="27"/>
      <c r="V149" s="27"/>
      <c r="Z149" s="27"/>
    </row>
    <row r="150" spans="6:26" ht="12">
      <c r="F150" s="27"/>
      <c r="J150" s="27"/>
      <c r="N150" s="27"/>
      <c r="R150" s="27"/>
      <c r="V150" s="27"/>
      <c r="Z150" s="27"/>
    </row>
    <row r="151" spans="6:26" ht="12">
      <c r="F151" s="27"/>
      <c r="J151" s="27"/>
      <c r="N151" s="27"/>
      <c r="R151" s="27"/>
      <c r="V151" s="27"/>
      <c r="Z151" s="27"/>
    </row>
    <row r="152" spans="6:26" ht="12">
      <c r="F152" s="27"/>
      <c r="J152" s="27"/>
      <c r="N152" s="27"/>
      <c r="R152" s="27"/>
      <c r="V152" s="27"/>
      <c r="Z152" s="27"/>
    </row>
    <row r="153" spans="6:26" ht="12">
      <c r="F153" s="27"/>
      <c r="J153" s="27"/>
      <c r="N153" s="27"/>
      <c r="R153" s="27"/>
      <c r="V153" s="27"/>
      <c r="Z153" s="27"/>
    </row>
    <row r="154" spans="6:26" ht="12">
      <c r="F154" s="27"/>
      <c r="J154" s="27"/>
      <c r="N154" s="27"/>
      <c r="R154" s="27"/>
      <c r="V154" s="27"/>
      <c r="Z154" s="27"/>
    </row>
    <row r="155" spans="6:26" ht="12">
      <c r="F155" s="27"/>
      <c r="J155" s="27"/>
      <c r="N155" s="27"/>
      <c r="R155" s="27"/>
      <c r="V155" s="27"/>
      <c r="Z155" s="27"/>
    </row>
    <row r="156" spans="6:26" ht="12">
      <c r="F156" s="27"/>
      <c r="J156" s="27"/>
      <c r="N156" s="27"/>
      <c r="R156" s="27"/>
      <c r="V156" s="27"/>
      <c r="Z156" s="27"/>
    </row>
    <row r="157" spans="6:26" ht="12">
      <c r="F157" s="27"/>
      <c r="J157" s="27"/>
      <c r="N157" s="27"/>
      <c r="R157" s="27"/>
      <c r="V157" s="27"/>
      <c r="Z157" s="27"/>
    </row>
    <row r="158" spans="6:26" ht="12">
      <c r="F158" s="27"/>
      <c r="J158" s="27"/>
      <c r="N158" s="27"/>
      <c r="R158" s="27"/>
      <c r="V158" s="27"/>
      <c r="Z158" s="27"/>
    </row>
    <row r="159" spans="6:26" ht="12">
      <c r="F159" s="27"/>
      <c r="J159" s="27"/>
      <c r="N159" s="27"/>
      <c r="R159" s="27"/>
      <c r="V159" s="27"/>
      <c r="Z159" s="27"/>
    </row>
    <row r="160" spans="6:26" ht="12">
      <c r="F160" s="27"/>
      <c r="J160" s="27"/>
      <c r="N160" s="27"/>
      <c r="R160" s="27"/>
      <c r="V160" s="27"/>
      <c r="Z160" s="27"/>
    </row>
    <row r="161" spans="6:26" ht="12">
      <c r="F161" s="27"/>
      <c r="J161" s="27"/>
      <c r="N161" s="27"/>
      <c r="R161" s="27"/>
      <c r="V161" s="27"/>
      <c r="Z161" s="27"/>
    </row>
    <row r="162" spans="6:26" ht="12">
      <c r="F162" s="27"/>
      <c r="J162" s="27"/>
      <c r="N162" s="27"/>
      <c r="R162" s="27"/>
      <c r="V162" s="27"/>
      <c r="Z162" s="27"/>
    </row>
    <row r="163" spans="6:26" ht="12">
      <c r="F163" s="27"/>
      <c r="J163" s="27"/>
      <c r="N163" s="27"/>
      <c r="R163" s="27"/>
      <c r="V163" s="27"/>
      <c r="Z163" s="27"/>
    </row>
    <row r="164" spans="6:26" ht="12">
      <c r="F164" s="27"/>
      <c r="J164" s="27"/>
      <c r="N164" s="27"/>
      <c r="R164" s="27"/>
      <c r="V164" s="27"/>
      <c r="Z164" s="27"/>
    </row>
    <row r="165" spans="6:26" ht="12">
      <c r="F165" s="27"/>
      <c r="J165" s="27"/>
      <c r="N165" s="27"/>
      <c r="R165" s="27"/>
      <c r="V165" s="27"/>
      <c r="Z165" s="27"/>
    </row>
    <row r="166" spans="6:26" ht="12">
      <c r="F166" s="27"/>
      <c r="J166" s="27"/>
      <c r="N166" s="27"/>
      <c r="R166" s="27"/>
      <c r="V166" s="27"/>
      <c r="Z166" s="27"/>
    </row>
    <row r="167" spans="6:26" ht="12">
      <c r="F167" s="27"/>
      <c r="J167" s="27"/>
      <c r="N167" s="27"/>
      <c r="R167" s="27"/>
      <c r="V167" s="27"/>
      <c r="Z167" s="27"/>
    </row>
    <row r="168" spans="6:26" ht="12">
      <c r="F168" s="27"/>
      <c r="J168" s="27"/>
      <c r="N168" s="27"/>
      <c r="R168" s="27"/>
      <c r="V168" s="27"/>
      <c r="Z168" s="27"/>
    </row>
    <row r="169" spans="6:26" ht="12">
      <c r="F169" s="27"/>
      <c r="J169" s="27"/>
      <c r="N169" s="27"/>
      <c r="R169" s="27"/>
      <c r="V169" s="27"/>
      <c r="Z169" s="27"/>
    </row>
    <row r="170" spans="6:26" ht="12">
      <c r="F170" s="27"/>
      <c r="J170" s="27"/>
      <c r="N170" s="27"/>
      <c r="R170" s="27"/>
      <c r="V170" s="27"/>
      <c r="Z170" s="27"/>
    </row>
    <row r="171" spans="6:26" ht="12">
      <c r="F171" s="27"/>
      <c r="J171" s="27"/>
      <c r="N171" s="27"/>
      <c r="R171" s="27"/>
      <c r="V171" s="27"/>
      <c r="Z171" s="27"/>
    </row>
    <row r="172" spans="6:26" ht="12">
      <c r="F172" s="27"/>
      <c r="J172" s="27"/>
      <c r="N172" s="27"/>
      <c r="R172" s="27"/>
      <c r="V172" s="27"/>
      <c r="Z172" s="27"/>
    </row>
    <row r="173" spans="6:26" ht="12">
      <c r="F173" s="27"/>
      <c r="J173" s="27"/>
      <c r="N173" s="27"/>
      <c r="R173" s="27"/>
      <c r="V173" s="27"/>
      <c r="Z173" s="27"/>
    </row>
    <row r="174" spans="6:26" ht="12">
      <c r="F174" s="27"/>
      <c r="J174" s="27"/>
      <c r="N174" s="27"/>
      <c r="R174" s="27"/>
      <c r="V174" s="27"/>
      <c r="Z174" s="27"/>
    </row>
    <row r="175" spans="6:26" ht="12">
      <c r="F175" s="27"/>
      <c r="J175" s="27"/>
      <c r="N175" s="27"/>
      <c r="R175" s="27"/>
      <c r="V175" s="27"/>
      <c r="Z175" s="27"/>
    </row>
    <row r="176" spans="6:26" ht="12">
      <c r="F176" s="27"/>
      <c r="J176" s="27"/>
      <c r="N176" s="27"/>
      <c r="R176" s="27"/>
      <c r="V176" s="27"/>
      <c r="Z176" s="27"/>
    </row>
    <row r="177" spans="6:26" ht="12">
      <c r="F177" s="27"/>
      <c r="J177" s="27"/>
      <c r="N177" s="27"/>
      <c r="R177" s="27"/>
      <c r="V177" s="27"/>
      <c r="Z177" s="27"/>
    </row>
    <row r="178" spans="6:26" ht="12">
      <c r="F178" s="27"/>
      <c r="J178" s="27"/>
      <c r="N178" s="27"/>
      <c r="R178" s="27"/>
      <c r="V178" s="27"/>
      <c r="Z178" s="27"/>
    </row>
    <row r="179" spans="6:26" ht="12">
      <c r="F179" s="27"/>
      <c r="J179" s="27"/>
      <c r="N179" s="27"/>
      <c r="R179" s="27"/>
      <c r="V179" s="27"/>
      <c r="Z179" s="27"/>
    </row>
    <row r="180" spans="6:26" ht="12">
      <c r="F180" s="27"/>
      <c r="J180" s="27"/>
      <c r="N180" s="27"/>
      <c r="R180" s="27"/>
      <c r="V180" s="27"/>
      <c r="Z180" s="27"/>
    </row>
    <row r="181" spans="6:26" ht="12">
      <c r="F181" s="27"/>
      <c r="J181" s="27"/>
      <c r="N181" s="27"/>
      <c r="R181" s="27"/>
      <c r="V181" s="27"/>
      <c r="Z181" s="27"/>
    </row>
    <row r="182" spans="6:26" ht="12">
      <c r="F182" s="27"/>
      <c r="J182" s="27"/>
      <c r="N182" s="27"/>
      <c r="R182" s="27"/>
      <c r="V182" s="27"/>
      <c r="Z182" s="27"/>
    </row>
    <row r="183" spans="6:26" ht="12">
      <c r="F183" s="27"/>
      <c r="J183" s="27"/>
      <c r="N183" s="27"/>
      <c r="R183" s="27"/>
      <c r="V183" s="27"/>
      <c r="Z183" s="27"/>
    </row>
    <row r="184" spans="6:26" ht="12">
      <c r="F184" s="27"/>
      <c r="J184" s="27"/>
      <c r="N184" s="27"/>
      <c r="R184" s="27"/>
      <c r="V184" s="27"/>
      <c r="Z184" s="27"/>
    </row>
    <row r="185" spans="6:26" ht="12">
      <c r="F185" s="27"/>
      <c r="J185" s="27"/>
      <c r="N185" s="27"/>
      <c r="R185" s="27"/>
      <c r="V185" s="27"/>
      <c r="Z185" s="27"/>
    </row>
    <row r="186" spans="6:26" ht="12">
      <c r="F186" s="27"/>
      <c r="J186" s="27"/>
      <c r="N186" s="27"/>
      <c r="R186" s="27"/>
      <c r="V186" s="27"/>
      <c r="Z186" s="27"/>
    </row>
    <row r="187" spans="6:26" ht="12">
      <c r="F187" s="27"/>
      <c r="J187" s="27"/>
      <c r="N187" s="27"/>
      <c r="R187" s="27"/>
      <c r="V187" s="27"/>
      <c r="Z187" s="27"/>
    </row>
    <row r="188" spans="6:26" ht="12">
      <c r="F188" s="27"/>
      <c r="J188" s="27"/>
      <c r="N188" s="27"/>
      <c r="R188" s="27"/>
      <c r="V188" s="27"/>
      <c r="Z188" s="27"/>
    </row>
    <row r="189" spans="6:26" ht="12">
      <c r="F189" s="27"/>
      <c r="J189" s="27"/>
      <c r="N189" s="27"/>
      <c r="R189" s="27"/>
      <c r="V189" s="27"/>
      <c r="Z189" s="27"/>
    </row>
    <row r="190" spans="6:26" ht="12">
      <c r="F190" s="27"/>
      <c r="J190" s="27"/>
      <c r="N190" s="27"/>
      <c r="R190" s="27"/>
      <c r="V190" s="27"/>
      <c r="Z190" s="27"/>
    </row>
    <row r="191" spans="6:26" ht="12">
      <c r="F191" s="27"/>
      <c r="J191" s="27"/>
      <c r="N191" s="27"/>
      <c r="R191" s="27"/>
      <c r="V191" s="27"/>
      <c r="Z191" s="27"/>
    </row>
    <row r="192" spans="6:26" ht="12">
      <c r="F192" s="27"/>
      <c r="J192" s="27"/>
      <c r="N192" s="27"/>
      <c r="R192" s="27"/>
      <c r="V192" s="27"/>
      <c r="Z192" s="27"/>
    </row>
    <row r="193" spans="6:26" ht="12">
      <c r="F193" s="27"/>
      <c r="J193" s="27"/>
      <c r="N193" s="27"/>
      <c r="R193" s="27"/>
      <c r="V193" s="27"/>
      <c r="Z193" s="27"/>
    </row>
    <row r="194" spans="6:26" ht="12">
      <c r="F194" s="27"/>
      <c r="J194" s="27"/>
      <c r="N194" s="27"/>
      <c r="R194" s="27"/>
      <c r="V194" s="27"/>
      <c r="Z194" s="27"/>
    </row>
    <row r="195" spans="6:26" ht="12">
      <c r="F195" s="27"/>
      <c r="J195" s="27"/>
      <c r="N195" s="27"/>
      <c r="R195" s="27"/>
      <c r="V195" s="27"/>
      <c r="Z195" s="27"/>
    </row>
    <row r="196" spans="6:26" ht="12">
      <c r="F196" s="27"/>
      <c r="J196" s="27"/>
      <c r="N196" s="27"/>
      <c r="R196" s="27"/>
      <c r="V196" s="27"/>
      <c r="Z196" s="27"/>
    </row>
    <row r="197" spans="6:26" ht="12">
      <c r="F197" s="27"/>
      <c r="J197" s="27"/>
      <c r="N197" s="27"/>
      <c r="R197" s="27"/>
      <c r="V197" s="27"/>
      <c r="Z197" s="27"/>
    </row>
    <row r="198" spans="6:26" ht="12">
      <c r="F198" s="27"/>
      <c r="J198" s="27"/>
      <c r="N198" s="27"/>
      <c r="R198" s="27"/>
      <c r="V198" s="27"/>
      <c r="Z198" s="27"/>
    </row>
    <row r="199" spans="6:26" ht="12">
      <c r="F199" s="27"/>
      <c r="J199" s="27"/>
      <c r="N199" s="27"/>
      <c r="R199" s="27"/>
      <c r="V199" s="27"/>
      <c r="Z199" s="27"/>
    </row>
    <row r="200" spans="6:26" ht="12">
      <c r="F200" s="27"/>
      <c r="J200" s="27"/>
      <c r="N200" s="27"/>
      <c r="R200" s="27"/>
      <c r="V200" s="27"/>
      <c r="Z200" s="27"/>
    </row>
    <row r="201" spans="6:26" ht="12">
      <c r="F201" s="27"/>
      <c r="J201" s="27"/>
      <c r="N201" s="27"/>
      <c r="R201" s="27"/>
      <c r="V201" s="27"/>
      <c r="Z201" s="27"/>
    </row>
    <row r="202" spans="6:26" ht="12">
      <c r="F202" s="27"/>
      <c r="J202" s="27"/>
      <c r="N202" s="27"/>
      <c r="R202" s="27"/>
      <c r="V202" s="27"/>
      <c r="Z202" s="27"/>
    </row>
    <row r="203" spans="6:26" ht="12">
      <c r="F203" s="27"/>
      <c r="J203" s="27"/>
      <c r="N203" s="27"/>
      <c r="R203" s="27"/>
      <c r="V203" s="27"/>
      <c r="Z203" s="27"/>
    </row>
    <row r="204" spans="6:26" ht="12">
      <c r="F204" s="27"/>
      <c r="J204" s="27"/>
      <c r="N204" s="27"/>
      <c r="R204" s="27"/>
      <c r="V204" s="27"/>
      <c r="Z204" s="27"/>
    </row>
    <row r="205" spans="6:26" ht="12">
      <c r="F205" s="27"/>
      <c r="J205" s="27"/>
      <c r="N205" s="27"/>
      <c r="R205" s="27"/>
      <c r="V205" s="27"/>
      <c r="Z205" s="27"/>
    </row>
    <row r="206" spans="6:26" ht="12">
      <c r="F206" s="27"/>
      <c r="J206" s="27"/>
      <c r="N206" s="27"/>
      <c r="R206" s="27"/>
      <c r="V206" s="27"/>
      <c r="Z206" s="27"/>
    </row>
    <row r="207" spans="6:26" ht="12">
      <c r="F207" s="27"/>
      <c r="J207" s="27"/>
      <c r="N207" s="27"/>
      <c r="R207" s="27"/>
      <c r="V207" s="27"/>
      <c r="Z207" s="27"/>
    </row>
    <row r="208" spans="6:26" ht="12">
      <c r="F208" s="27"/>
      <c r="J208" s="27"/>
      <c r="N208" s="27"/>
      <c r="R208" s="27"/>
      <c r="V208" s="27"/>
      <c r="Z208" s="27"/>
    </row>
    <row r="209" spans="6:26" ht="12">
      <c r="F209" s="27"/>
      <c r="J209" s="27"/>
      <c r="N209" s="27"/>
      <c r="R209" s="27"/>
      <c r="V209" s="27"/>
      <c r="Z209" s="27"/>
    </row>
    <row r="210" spans="6:26" ht="12">
      <c r="F210" s="27"/>
      <c r="J210" s="27"/>
      <c r="N210" s="27"/>
      <c r="R210" s="27"/>
      <c r="V210" s="27"/>
      <c r="Z210" s="27"/>
    </row>
    <row r="211" spans="6:26" ht="12">
      <c r="F211" s="27"/>
      <c r="J211" s="27"/>
      <c r="N211" s="27"/>
      <c r="R211" s="27"/>
      <c r="V211" s="27"/>
      <c r="Z211" s="27"/>
    </row>
    <row r="212" spans="6:26" ht="12">
      <c r="F212" s="27"/>
      <c r="J212" s="27"/>
      <c r="N212" s="27"/>
      <c r="R212" s="27"/>
      <c r="V212" s="27"/>
      <c r="Z212" s="27"/>
    </row>
    <row r="213" spans="6:26" ht="12">
      <c r="F213" s="27"/>
      <c r="J213" s="27"/>
      <c r="N213" s="27"/>
      <c r="R213" s="27"/>
      <c r="V213" s="27"/>
      <c r="Z213" s="27"/>
    </row>
    <row r="214" spans="6:26" ht="12">
      <c r="F214" s="27"/>
      <c r="J214" s="27"/>
      <c r="N214" s="27"/>
      <c r="R214" s="27"/>
      <c r="V214" s="27"/>
      <c r="Z214" s="27"/>
    </row>
    <row r="215" spans="6:26" ht="12">
      <c r="F215" s="27"/>
      <c r="J215" s="27"/>
      <c r="N215" s="27"/>
      <c r="R215" s="27"/>
      <c r="V215" s="27"/>
      <c r="Z215" s="27"/>
    </row>
    <row r="216" spans="6:26" ht="12">
      <c r="F216" s="27"/>
      <c r="J216" s="27"/>
      <c r="N216" s="27"/>
      <c r="R216" s="27"/>
      <c r="V216" s="27"/>
      <c r="Z216" s="27"/>
    </row>
    <row r="217" spans="6:26" ht="12">
      <c r="F217" s="27"/>
      <c r="J217" s="27"/>
      <c r="N217" s="27"/>
      <c r="R217" s="27"/>
      <c r="V217" s="27"/>
      <c r="Z217" s="27"/>
    </row>
    <row r="218" spans="6:26" ht="12">
      <c r="F218" s="27"/>
      <c r="J218" s="27"/>
      <c r="N218" s="27"/>
      <c r="R218" s="27"/>
      <c r="V218" s="27"/>
      <c r="Z218" s="27"/>
    </row>
    <row r="219" spans="6:26" ht="12">
      <c r="F219" s="27"/>
      <c r="J219" s="27"/>
      <c r="N219" s="27"/>
      <c r="R219" s="27"/>
      <c r="V219" s="27"/>
      <c r="Z219" s="27"/>
    </row>
    <row r="220" spans="6:26" ht="12">
      <c r="F220" s="27"/>
      <c r="J220" s="27"/>
      <c r="N220" s="27"/>
      <c r="R220" s="27"/>
      <c r="V220" s="27"/>
      <c r="Z220" s="27"/>
    </row>
    <row r="221" spans="6:26" ht="12">
      <c r="F221" s="27"/>
      <c r="J221" s="27"/>
      <c r="N221" s="27"/>
      <c r="R221" s="27"/>
      <c r="V221" s="27"/>
      <c r="Z221" s="27"/>
    </row>
    <row r="222" spans="6:26" ht="12">
      <c r="F222" s="27"/>
      <c r="J222" s="27"/>
      <c r="N222" s="27"/>
      <c r="R222" s="27"/>
      <c r="V222" s="27"/>
      <c r="Z222" s="27"/>
    </row>
    <row r="223" spans="6:26" ht="12">
      <c r="F223" s="27"/>
      <c r="J223" s="27"/>
      <c r="N223" s="27"/>
      <c r="R223" s="27"/>
      <c r="V223" s="27"/>
      <c r="Z223" s="27"/>
    </row>
    <row r="224" spans="6:26" ht="12">
      <c r="F224" s="27"/>
      <c r="J224" s="27"/>
      <c r="N224" s="27"/>
      <c r="R224" s="27"/>
      <c r="V224" s="27"/>
      <c r="Z224" s="27"/>
    </row>
    <row r="225" spans="6:26" ht="12">
      <c r="F225" s="27"/>
      <c r="J225" s="27"/>
      <c r="N225" s="27"/>
      <c r="R225" s="27"/>
      <c r="V225" s="27"/>
      <c r="Z225" s="27"/>
    </row>
    <row r="226" spans="6:26" ht="12">
      <c r="F226" s="27"/>
      <c r="J226" s="27"/>
      <c r="N226" s="27"/>
      <c r="R226" s="27"/>
      <c r="V226" s="27"/>
      <c r="Z226" s="27"/>
    </row>
    <row r="227" spans="6:26" ht="12">
      <c r="F227" s="27"/>
      <c r="J227" s="27"/>
      <c r="N227" s="27"/>
      <c r="R227" s="27"/>
      <c r="V227" s="27"/>
      <c r="Z227" s="27"/>
    </row>
    <row r="228" spans="6:26" ht="12">
      <c r="F228" s="27"/>
      <c r="J228" s="27"/>
      <c r="N228" s="27"/>
      <c r="R228" s="27"/>
      <c r="V228" s="27"/>
      <c r="Z228" s="27"/>
    </row>
    <row r="229" spans="6:26" ht="12">
      <c r="F229" s="27"/>
      <c r="J229" s="27"/>
      <c r="N229" s="27"/>
      <c r="R229" s="27"/>
      <c r="V229" s="27"/>
      <c r="Z229" s="27"/>
    </row>
    <row r="230" spans="6:26" ht="12">
      <c r="F230" s="27"/>
      <c r="J230" s="27"/>
      <c r="N230" s="27"/>
      <c r="R230" s="27"/>
      <c r="V230" s="27"/>
      <c r="Z230" s="27"/>
    </row>
    <row r="231" spans="6:26" ht="12">
      <c r="F231" s="27"/>
      <c r="J231" s="27"/>
      <c r="N231" s="27"/>
      <c r="R231" s="27"/>
      <c r="V231" s="27"/>
      <c r="Z231" s="27"/>
    </row>
    <row r="232" spans="6:26" ht="12">
      <c r="F232" s="27"/>
      <c r="J232" s="27"/>
      <c r="N232" s="27"/>
      <c r="R232" s="27"/>
      <c r="V232" s="27"/>
      <c r="Z232" s="27"/>
    </row>
    <row r="233" spans="6:26" ht="12">
      <c r="F233" s="27"/>
      <c r="J233" s="27"/>
      <c r="N233" s="27"/>
      <c r="R233" s="27"/>
      <c r="V233" s="27"/>
      <c r="Z233" s="27"/>
    </row>
    <row r="234" spans="6:26" ht="12">
      <c r="F234" s="27"/>
      <c r="J234" s="27"/>
      <c r="N234" s="27"/>
      <c r="R234" s="27"/>
      <c r="V234" s="27"/>
      <c r="Z234" s="27"/>
    </row>
    <row r="235" spans="6:26" ht="12">
      <c r="F235" s="27"/>
      <c r="J235" s="27"/>
      <c r="N235" s="27"/>
      <c r="R235" s="27"/>
      <c r="V235" s="27"/>
      <c r="Z235" s="27"/>
    </row>
    <row r="236" spans="6:26" ht="12">
      <c r="F236" s="27"/>
      <c r="J236" s="27"/>
      <c r="N236" s="27"/>
      <c r="R236" s="27"/>
      <c r="V236" s="27"/>
      <c r="Z236" s="27"/>
    </row>
    <row r="237" spans="6:26" ht="12">
      <c r="F237" s="27"/>
      <c r="J237" s="27"/>
      <c r="N237" s="27"/>
      <c r="R237" s="27"/>
      <c r="V237" s="27"/>
      <c r="Z237" s="27"/>
    </row>
    <row r="238" spans="6:26" ht="12">
      <c r="F238" s="27"/>
      <c r="J238" s="27"/>
      <c r="N238" s="27"/>
      <c r="R238" s="27"/>
      <c r="V238" s="27"/>
      <c r="Z238" s="27"/>
    </row>
    <row r="239" spans="6:26" ht="12">
      <c r="F239" s="27"/>
      <c r="J239" s="27"/>
      <c r="N239" s="27"/>
      <c r="R239" s="27"/>
      <c r="V239" s="27"/>
      <c r="Z239" s="27"/>
    </row>
    <row r="240" spans="6:26" ht="12">
      <c r="F240" s="27"/>
      <c r="J240" s="27"/>
      <c r="N240" s="27"/>
      <c r="R240" s="27"/>
      <c r="V240" s="27"/>
      <c r="Z240" s="27"/>
    </row>
    <row r="241" spans="6:26" ht="12">
      <c r="F241" s="27"/>
      <c r="J241" s="27"/>
      <c r="N241" s="27"/>
      <c r="R241" s="27"/>
      <c r="V241" s="27"/>
      <c r="Z241" s="27"/>
    </row>
    <row r="242" spans="6:26" ht="12">
      <c r="F242" s="27"/>
      <c r="J242" s="27"/>
      <c r="N242" s="27"/>
      <c r="R242" s="27"/>
      <c r="V242" s="27"/>
      <c r="Z242" s="27"/>
    </row>
    <row r="243" spans="6:26" ht="12">
      <c r="F243" s="27"/>
      <c r="J243" s="27"/>
      <c r="N243" s="27"/>
      <c r="R243" s="27"/>
      <c r="V243" s="27"/>
      <c r="Z243" s="27"/>
    </row>
    <row r="244" spans="6:26" ht="12">
      <c r="F244" s="27"/>
      <c r="J244" s="27"/>
      <c r="N244" s="27"/>
      <c r="R244" s="27"/>
      <c r="V244" s="27"/>
      <c r="Z244" s="27"/>
    </row>
    <row r="245" spans="6:26" ht="12">
      <c r="F245" s="27"/>
      <c r="J245" s="27"/>
      <c r="N245" s="27"/>
      <c r="R245" s="27"/>
      <c r="V245" s="27"/>
      <c r="Z245" s="27"/>
    </row>
    <row r="246" spans="6:26" ht="12">
      <c r="F246" s="27"/>
      <c r="J246" s="27"/>
      <c r="N246" s="27"/>
      <c r="R246" s="27"/>
      <c r="V246" s="27"/>
      <c r="Z246" s="27"/>
    </row>
    <row r="247" spans="6:26" ht="12">
      <c r="F247" s="27"/>
      <c r="J247" s="27"/>
      <c r="N247" s="27"/>
      <c r="R247" s="27"/>
      <c r="V247" s="27"/>
      <c r="Z247" s="27"/>
    </row>
    <row r="248" spans="6:26" ht="12">
      <c r="F248" s="27"/>
      <c r="J248" s="27"/>
      <c r="N248" s="27"/>
      <c r="R248" s="27"/>
      <c r="V248" s="27"/>
      <c r="Z248" s="27"/>
    </row>
    <row r="249" spans="6:26" ht="12">
      <c r="F249" s="27"/>
      <c r="J249" s="27"/>
      <c r="N249" s="27"/>
      <c r="R249" s="27"/>
      <c r="V249" s="27"/>
      <c r="Z249" s="27"/>
    </row>
    <row r="250" spans="6:26" ht="12">
      <c r="F250" s="27"/>
      <c r="J250" s="27"/>
      <c r="N250" s="27"/>
      <c r="R250" s="27"/>
      <c r="V250" s="27"/>
      <c r="Z250" s="27"/>
    </row>
    <row r="251" spans="6:26" ht="12">
      <c r="F251" s="27"/>
      <c r="J251" s="27"/>
      <c r="N251" s="27"/>
      <c r="R251" s="27"/>
      <c r="V251" s="27"/>
      <c r="Z251" s="27"/>
    </row>
    <row r="252" spans="6:26" ht="12">
      <c r="F252" s="27"/>
      <c r="J252" s="27"/>
      <c r="N252" s="27"/>
      <c r="R252" s="27"/>
      <c r="V252" s="27"/>
      <c r="Z252" s="27"/>
    </row>
    <row r="253" spans="6:26" ht="12">
      <c r="F253" s="27"/>
      <c r="J253" s="27"/>
      <c r="N253" s="27"/>
      <c r="R253" s="27"/>
      <c r="V253" s="27"/>
      <c r="Z253" s="27"/>
    </row>
    <row r="254" spans="6:26" ht="12">
      <c r="F254" s="27"/>
      <c r="J254" s="27"/>
      <c r="N254" s="27"/>
      <c r="R254" s="27"/>
      <c r="V254" s="27"/>
      <c r="Z254" s="27"/>
    </row>
    <row r="255" spans="6:26" ht="12">
      <c r="F255" s="27"/>
      <c r="J255" s="27"/>
      <c r="N255" s="27"/>
      <c r="R255" s="27"/>
      <c r="V255" s="27"/>
      <c r="Z255" s="27"/>
    </row>
    <row r="256" spans="6:26" ht="12">
      <c r="F256" s="27"/>
      <c r="J256" s="27"/>
      <c r="N256" s="27"/>
      <c r="R256" s="27"/>
      <c r="V256" s="27"/>
      <c r="Z256" s="27"/>
    </row>
    <row r="257" spans="6:26" ht="12">
      <c r="F257" s="27"/>
      <c r="J257" s="27"/>
      <c r="N257" s="27"/>
      <c r="R257" s="27"/>
      <c r="V257" s="27"/>
      <c r="Z257" s="27"/>
    </row>
    <row r="258" spans="6:26" ht="12">
      <c r="F258" s="27"/>
      <c r="J258" s="27"/>
      <c r="N258" s="27"/>
      <c r="R258" s="27"/>
      <c r="V258" s="27"/>
      <c r="Z258" s="27"/>
    </row>
    <row r="259" spans="6:26" ht="12">
      <c r="F259" s="27"/>
      <c r="J259" s="27"/>
      <c r="N259" s="27"/>
      <c r="R259" s="27"/>
      <c r="V259" s="27"/>
      <c r="Z259" s="27"/>
    </row>
    <row r="260" spans="6:26" ht="12">
      <c r="F260" s="27"/>
      <c r="J260" s="27"/>
      <c r="N260" s="27"/>
      <c r="R260" s="27"/>
      <c r="V260" s="27"/>
      <c r="Z260" s="27"/>
    </row>
    <row r="261" spans="6:26" ht="12">
      <c r="F261" s="27"/>
      <c r="J261" s="27"/>
      <c r="N261" s="27"/>
      <c r="R261" s="27"/>
      <c r="V261" s="27"/>
      <c r="Z261" s="27"/>
    </row>
    <row r="262" spans="6:26" ht="12">
      <c r="F262" s="27"/>
      <c r="J262" s="27"/>
      <c r="N262" s="27"/>
      <c r="R262" s="27"/>
      <c r="V262" s="27"/>
      <c r="Z262" s="27"/>
    </row>
    <row r="263" spans="6:26" ht="12">
      <c r="F263" s="27"/>
      <c r="J263" s="27"/>
      <c r="N263" s="27"/>
      <c r="R263" s="27"/>
      <c r="V263" s="27"/>
      <c r="Z263" s="27"/>
    </row>
    <row r="264" spans="6:26" ht="12">
      <c r="F264" s="27"/>
      <c r="J264" s="27"/>
      <c r="N264" s="27"/>
      <c r="R264" s="27"/>
      <c r="V264" s="27"/>
      <c r="Z264" s="27"/>
    </row>
    <row r="265" spans="6:26" ht="12">
      <c r="F265" s="27"/>
      <c r="J265" s="27"/>
      <c r="N265" s="27"/>
      <c r="R265" s="27"/>
      <c r="V265" s="27"/>
      <c r="Z265" s="27"/>
    </row>
    <row r="266" spans="6:26" ht="12">
      <c r="F266" s="27"/>
      <c r="J266" s="27"/>
      <c r="N266" s="27"/>
      <c r="R266" s="27"/>
      <c r="V266" s="27"/>
      <c r="Z266" s="27"/>
    </row>
    <row r="267" spans="6:26" ht="12">
      <c r="F267" s="27"/>
      <c r="J267" s="27"/>
      <c r="N267" s="27"/>
      <c r="R267" s="27"/>
      <c r="V267" s="27"/>
      <c r="Z267" s="27"/>
    </row>
    <row r="268" spans="6:26" ht="12">
      <c r="F268" s="27"/>
      <c r="J268" s="27"/>
      <c r="N268" s="27"/>
      <c r="R268" s="27"/>
      <c r="V268" s="27"/>
      <c r="Z268" s="27"/>
    </row>
    <row r="269" spans="6:26" ht="12">
      <c r="F269" s="27"/>
      <c r="J269" s="27"/>
      <c r="N269" s="27"/>
      <c r="R269" s="27"/>
      <c r="V269" s="27"/>
      <c r="Z269" s="27"/>
    </row>
    <row r="270" spans="6:26" ht="12">
      <c r="F270" s="27"/>
      <c r="J270" s="27"/>
      <c r="N270" s="27"/>
      <c r="R270" s="27"/>
      <c r="V270" s="27"/>
      <c r="Z270" s="27"/>
    </row>
    <row r="271" spans="6:26" ht="12">
      <c r="F271" s="27"/>
      <c r="J271" s="27"/>
      <c r="N271" s="27"/>
      <c r="R271" s="27"/>
      <c r="V271" s="27"/>
      <c r="Z271" s="27"/>
    </row>
    <row r="272" spans="6:26" ht="12">
      <c r="F272" s="27"/>
      <c r="J272" s="27"/>
      <c r="N272" s="27"/>
      <c r="R272" s="27"/>
      <c r="V272" s="27"/>
      <c r="Z272" s="27"/>
    </row>
    <row r="273" spans="6:26" ht="12">
      <c r="F273" s="27"/>
      <c r="J273" s="27"/>
      <c r="N273" s="27"/>
      <c r="R273" s="27"/>
      <c r="V273" s="27"/>
      <c r="Z273" s="27"/>
    </row>
    <row r="274" spans="6:26" ht="12">
      <c r="F274" s="27"/>
      <c r="J274" s="27"/>
      <c r="N274" s="27"/>
      <c r="R274" s="27"/>
      <c r="V274" s="27"/>
      <c r="Z274" s="27"/>
    </row>
    <row r="275" spans="6:26" ht="12">
      <c r="F275" s="27"/>
      <c r="J275" s="27"/>
      <c r="N275" s="27"/>
      <c r="R275" s="27"/>
      <c r="V275" s="27"/>
      <c r="Z275" s="27"/>
    </row>
    <row r="276" spans="6:26" ht="12">
      <c r="F276" s="27"/>
      <c r="J276" s="27"/>
      <c r="N276" s="27"/>
      <c r="R276" s="27"/>
      <c r="V276" s="27"/>
      <c r="Z276" s="27"/>
    </row>
    <row r="277" spans="6:26" ht="12">
      <c r="F277" s="27"/>
      <c r="J277" s="27"/>
      <c r="N277" s="27"/>
      <c r="R277" s="27"/>
      <c r="V277" s="27"/>
      <c r="Z277" s="27"/>
    </row>
    <row r="278" spans="6:26" ht="12">
      <c r="F278" s="27"/>
      <c r="J278" s="27"/>
      <c r="N278" s="27"/>
      <c r="R278" s="27"/>
      <c r="V278" s="27"/>
      <c r="Z278" s="27"/>
    </row>
    <row r="279" spans="6:26" ht="12">
      <c r="F279" s="27"/>
      <c r="J279" s="27"/>
      <c r="N279" s="27"/>
      <c r="R279" s="27"/>
      <c r="V279" s="27"/>
      <c r="Z279" s="27"/>
    </row>
    <row r="280" spans="6:26" ht="12">
      <c r="F280" s="27"/>
      <c r="J280" s="27"/>
      <c r="N280" s="27"/>
      <c r="R280" s="27"/>
      <c r="V280" s="27"/>
      <c r="Z280" s="27"/>
    </row>
    <row r="281" spans="6:26" ht="12">
      <c r="F281" s="27"/>
      <c r="J281" s="27"/>
      <c r="N281" s="27"/>
      <c r="R281" s="27"/>
      <c r="V281" s="27"/>
      <c r="Z281" s="27"/>
    </row>
    <row r="282" spans="6:26" ht="12">
      <c r="F282" s="27"/>
      <c r="J282" s="27"/>
      <c r="N282" s="27"/>
      <c r="R282" s="27"/>
      <c r="V282" s="27"/>
      <c r="Z282" s="27"/>
    </row>
    <row r="283" spans="6:26" ht="12">
      <c r="F283" s="27"/>
      <c r="J283" s="27"/>
      <c r="N283" s="27"/>
      <c r="R283" s="27"/>
      <c r="V283" s="27"/>
      <c r="Z283" s="27"/>
    </row>
    <row r="284" spans="6:26" ht="12">
      <c r="F284" s="27"/>
      <c r="J284" s="27"/>
      <c r="N284" s="27"/>
      <c r="R284" s="27"/>
      <c r="V284" s="27"/>
      <c r="Z284" s="27"/>
    </row>
    <row r="285" spans="6:26" ht="12">
      <c r="F285" s="27"/>
      <c r="J285" s="27"/>
      <c r="N285" s="27"/>
      <c r="R285" s="27"/>
      <c r="V285" s="27"/>
      <c r="Z285" s="27"/>
    </row>
    <row r="286" spans="6:26" ht="12">
      <c r="F286" s="27"/>
      <c r="J286" s="27"/>
      <c r="N286" s="27"/>
      <c r="R286" s="27"/>
      <c r="V286" s="27"/>
      <c r="Z286" s="27"/>
    </row>
    <row r="287" spans="6:26" ht="12">
      <c r="F287" s="27"/>
      <c r="J287" s="27"/>
      <c r="N287" s="27"/>
      <c r="R287" s="27"/>
      <c r="V287" s="27"/>
      <c r="Z287" s="27"/>
    </row>
    <row r="288" spans="6:26" ht="12">
      <c r="F288" s="27"/>
      <c r="J288" s="27"/>
      <c r="N288" s="27"/>
      <c r="R288" s="27"/>
      <c r="V288" s="27"/>
      <c r="Z288" s="27"/>
    </row>
    <row r="289" spans="6:26" ht="12">
      <c r="F289" s="27"/>
      <c r="J289" s="27"/>
      <c r="N289" s="27"/>
      <c r="R289" s="27"/>
      <c r="V289" s="27"/>
      <c r="Z289" s="27"/>
    </row>
    <row r="290" spans="6:26" ht="12">
      <c r="F290" s="27"/>
      <c r="J290" s="27"/>
      <c r="N290" s="27"/>
      <c r="R290" s="27"/>
      <c r="V290" s="27"/>
      <c r="Z290" s="27"/>
    </row>
    <row r="291" spans="6:26" ht="12">
      <c r="F291" s="27"/>
      <c r="J291" s="27"/>
      <c r="N291" s="27"/>
      <c r="R291" s="27"/>
      <c r="V291" s="27"/>
      <c r="Z291" s="27"/>
    </row>
    <row r="292" spans="6:26" ht="12">
      <c r="F292" s="27"/>
      <c r="J292" s="27"/>
      <c r="N292" s="27"/>
      <c r="R292" s="27"/>
      <c r="V292" s="27"/>
      <c r="Z292" s="27"/>
    </row>
    <row r="293" spans="6:26" ht="12">
      <c r="F293" s="27"/>
      <c r="J293" s="27"/>
      <c r="N293" s="27"/>
      <c r="R293" s="27"/>
      <c r="V293" s="27"/>
      <c r="Z293" s="27"/>
    </row>
    <row r="294" spans="6:26" ht="12">
      <c r="F294" s="27"/>
      <c r="J294" s="27"/>
      <c r="N294" s="27"/>
      <c r="R294" s="27"/>
      <c r="V294" s="27"/>
      <c r="Z294" s="27"/>
    </row>
    <row r="295" spans="6:26" ht="12">
      <c r="F295" s="27"/>
      <c r="J295" s="27"/>
      <c r="N295" s="27"/>
      <c r="R295" s="27"/>
      <c r="V295" s="27"/>
      <c r="Z295" s="27"/>
    </row>
    <row r="296" spans="6:26" ht="12">
      <c r="F296" s="27"/>
      <c r="J296" s="27"/>
      <c r="N296" s="27"/>
      <c r="R296" s="27"/>
      <c r="V296" s="27"/>
      <c r="Z296" s="27"/>
    </row>
    <row r="297" spans="6:26" ht="12">
      <c r="F297" s="27"/>
      <c r="J297" s="27"/>
      <c r="N297" s="27"/>
      <c r="R297" s="27"/>
      <c r="V297" s="27"/>
      <c r="Z297" s="27"/>
    </row>
    <row r="298" spans="6:26" ht="12">
      <c r="F298" s="27"/>
      <c r="J298" s="27"/>
      <c r="N298" s="27"/>
      <c r="R298" s="27"/>
      <c r="V298" s="27"/>
      <c r="Z298" s="27"/>
    </row>
    <row r="299" spans="6:26" ht="12">
      <c r="F299" s="27"/>
      <c r="J299" s="27"/>
      <c r="N299" s="27"/>
      <c r="R299" s="27"/>
      <c r="V299" s="27"/>
      <c r="Z299" s="27"/>
    </row>
    <row r="300" ht="12">
      <c r="F300" s="27"/>
    </row>
    <row r="301" ht="12">
      <c r="F301" s="27"/>
    </row>
    <row r="302" ht="12">
      <c r="F302" s="27"/>
    </row>
    <row r="303" ht="12">
      <c r="F303" s="27"/>
    </row>
    <row r="304" ht="12">
      <c r="F304" s="27"/>
    </row>
    <row r="305" ht="12">
      <c r="F305" s="27"/>
    </row>
    <row r="306" ht="12">
      <c r="F306" s="27"/>
    </row>
    <row r="307" ht="12">
      <c r="F307" s="27"/>
    </row>
    <row r="308" ht="12">
      <c r="F308" s="27"/>
    </row>
    <row r="309" ht="12">
      <c r="F309" s="27"/>
    </row>
    <row r="310" ht="12">
      <c r="F310" s="27"/>
    </row>
    <row r="311" ht="12">
      <c r="F311" s="27"/>
    </row>
    <row r="312" ht="12">
      <c r="F312" s="27"/>
    </row>
    <row r="313" ht="12">
      <c r="F313" s="27"/>
    </row>
    <row r="314" ht="12">
      <c r="F314" s="27"/>
    </row>
    <row r="315" ht="12">
      <c r="F315" s="27"/>
    </row>
    <row r="316" ht="12">
      <c r="F316" s="27"/>
    </row>
    <row r="317" ht="12">
      <c r="F317" s="27"/>
    </row>
    <row r="318" ht="12">
      <c r="F318" s="27"/>
    </row>
    <row r="319" ht="12">
      <c r="F319" s="27"/>
    </row>
    <row r="320" ht="12">
      <c r="F320" s="27"/>
    </row>
    <row r="321" ht="12">
      <c r="F321" s="27"/>
    </row>
    <row r="322" ht="12">
      <c r="F322" s="27"/>
    </row>
    <row r="323" ht="12">
      <c r="F323" s="27"/>
    </row>
    <row r="324" ht="12">
      <c r="F324" s="27"/>
    </row>
    <row r="325" ht="12">
      <c r="F325" s="27"/>
    </row>
    <row r="326" ht="12">
      <c r="F326" s="27"/>
    </row>
    <row r="327" ht="12">
      <c r="F327" s="27"/>
    </row>
    <row r="328" ht="12">
      <c r="F328" s="27"/>
    </row>
    <row r="329" ht="12">
      <c r="F329" s="27"/>
    </row>
    <row r="330" ht="12">
      <c r="F330" s="27"/>
    </row>
    <row r="331" ht="12">
      <c r="F331" s="27"/>
    </row>
    <row r="332" ht="12">
      <c r="F332" s="27"/>
    </row>
    <row r="333" ht="12">
      <c r="F333" s="27"/>
    </row>
    <row r="334" ht="12">
      <c r="F334" s="27"/>
    </row>
    <row r="335" ht="12">
      <c r="F335" s="27"/>
    </row>
    <row r="336" ht="12">
      <c r="F336" s="27"/>
    </row>
    <row r="337" ht="12">
      <c r="F337" s="27"/>
    </row>
    <row r="338" ht="12">
      <c r="F338" s="27"/>
    </row>
    <row r="339" ht="12">
      <c r="F339" s="27"/>
    </row>
    <row r="340" ht="12">
      <c r="F340" s="27"/>
    </row>
    <row r="341" ht="12">
      <c r="F341" s="27"/>
    </row>
    <row r="342" ht="12">
      <c r="F342" s="27"/>
    </row>
    <row r="343" ht="12">
      <c r="F343" s="27"/>
    </row>
    <row r="344" ht="12">
      <c r="F344" s="27"/>
    </row>
    <row r="345" ht="12">
      <c r="F345" s="27"/>
    </row>
    <row r="346" ht="12">
      <c r="F346" s="27"/>
    </row>
    <row r="347" ht="12">
      <c r="F347" s="27"/>
    </row>
    <row r="348" ht="12">
      <c r="F348" s="27"/>
    </row>
    <row r="349" ht="12">
      <c r="F349" s="27"/>
    </row>
    <row r="350" ht="12">
      <c r="F350" s="27"/>
    </row>
    <row r="351" ht="12">
      <c r="F351" s="27"/>
    </row>
    <row r="352" ht="12">
      <c r="F352" s="27"/>
    </row>
    <row r="353" ht="12">
      <c r="F353" s="27"/>
    </row>
    <row r="354" ht="12">
      <c r="F354" s="27"/>
    </row>
    <row r="355" ht="12">
      <c r="F355" s="27"/>
    </row>
    <row r="356" ht="12">
      <c r="F356" s="27"/>
    </row>
    <row r="357" ht="12">
      <c r="F357" s="27"/>
    </row>
    <row r="358" ht="12">
      <c r="F358" s="27"/>
    </row>
    <row r="359" ht="12">
      <c r="F359" s="27"/>
    </row>
    <row r="360" ht="12">
      <c r="F360" s="27"/>
    </row>
    <row r="361" ht="12">
      <c r="F361" s="27"/>
    </row>
    <row r="362" ht="12">
      <c r="F362" s="27"/>
    </row>
    <row r="363" ht="12">
      <c r="F363" s="27"/>
    </row>
    <row r="364" ht="12">
      <c r="F364" s="27"/>
    </row>
    <row r="365" ht="12">
      <c r="F365" s="27"/>
    </row>
    <row r="366" ht="12">
      <c r="F366" s="27"/>
    </row>
    <row r="367" ht="12">
      <c r="F367" s="27"/>
    </row>
    <row r="368" ht="12">
      <c r="F368" s="27"/>
    </row>
    <row r="369" ht="12">
      <c r="F369" s="27"/>
    </row>
    <row r="370" ht="12">
      <c r="F370" s="27"/>
    </row>
    <row r="371" ht="12">
      <c r="F371" s="27"/>
    </row>
    <row r="372" ht="12">
      <c r="F372" s="27"/>
    </row>
    <row r="373" ht="12">
      <c r="F373" s="27"/>
    </row>
    <row r="374" ht="12">
      <c r="F374" s="27"/>
    </row>
    <row r="375" ht="12">
      <c r="F375" s="27"/>
    </row>
    <row r="376" ht="12">
      <c r="F376" s="27"/>
    </row>
    <row r="377" ht="12">
      <c r="F377" s="27"/>
    </row>
    <row r="378" ht="12">
      <c r="F378" s="27"/>
    </row>
    <row r="379" ht="12">
      <c r="F379" s="27"/>
    </row>
    <row r="380" ht="12">
      <c r="F380" s="27"/>
    </row>
    <row r="381" ht="12">
      <c r="F381" s="27"/>
    </row>
    <row r="382" ht="12">
      <c r="F382" s="27"/>
    </row>
    <row r="383" ht="12">
      <c r="F383" s="27"/>
    </row>
    <row r="384" ht="12">
      <c r="F384" s="27"/>
    </row>
    <row r="385" ht="12">
      <c r="F385" s="27"/>
    </row>
    <row r="386" ht="12">
      <c r="F386" s="27"/>
    </row>
    <row r="387" ht="12">
      <c r="F387" s="27"/>
    </row>
    <row r="388" ht="12">
      <c r="F388" s="27"/>
    </row>
    <row r="389" ht="12">
      <c r="F389" s="27"/>
    </row>
    <row r="390" ht="12">
      <c r="F390" s="27"/>
    </row>
    <row r="391" ht="12">
      <c r="F391" s="27"/>
    </row>
    <row r="392" ht="12">
      <c r="F392" s="27"/>
    </row>
    <row r="393" ht="12">
      <c r="F393" s="27"/>
    </row>
    <row r="394" ht="12">
      <c r="F394" s="27"/>
    </row>
    <row r="395" ht="12">
      <c r="F395" s="27"/>
    </row>
    <row r="396" ht="12">
      <c r="F396" s="27"/>
    </row>
    <row r="397" ht="12">
      <c r="F397" s="27"/>
    </row>
    <row r="398" ht="12">
      <c r="F398" s="27"/>
    </row>
    <row r="399" ht="12">
      <c r="F399" s="27"/>
    </row>
    <row r="400" ht="12">
      <c r="F400" s="27"/>
    </row>
    <row r="401" ht="12">
      <c r="F401" s="27"/>
    </row>
    <row r="402" ht="12">
      <c r="F402" s="27"/>
    </row>
    <row r="403" ht="12">
      <c r="F403" s="27"/>
    </row>
    <row r="404" ht="12">
      <c r="F404" s="27"/>
    </row>
    <row r="405" ht="12">
      <c r="F405" s="27"/>
    </row>
    <row r="406" ht="12">
      <c r="F406" s="27"/>
    </row>
    <row r="407" ht="12">
      <c r="F407" s="27"/>
    </row>
    <row r="408" ht="12">
      <c r="F408" s="27"/>
    </row>
    <row r="409" ht="12">
      <c r="F409" s="27"/>
    </row>
    <row r="410" ht="12">
      <c r="F410" s="27"/>
    </row>
    <row r="411" ht="12">
      <c r="F411" s="27"/>
    </row>
    <row r="412" ht="12">
      <c r="F412" s="27"/>
    </row>
    <row r="413" ht="12">
      <c r="F413" s="27"/>
    </row>
    <row r="414" ht="12">
      <c r="F414" s="27"/>
    </row>
    <row r="415" ht="12">
      <c r="F415" s="27"/>
    </row>
    <row r="416" ht="12">
      <c r="F416" s="27"/>
    </row>
    <row r="417" ht="12">
      <c r="F417" s="27"/>
    </row>
    <row r="418" ht="12">
      <c r="F418" s="27"/>
    </row>
    <row r="419" ht="12">
      <c r="F419" s="27"/>
    </row>
    <row r="420" ht="12">
      <c r="F420" s="27"/>
    </row>
    <row r="421" ht="12">
      <c r="F421" s="27"/>
    </row>
    <row r="422" ht="12">
      <c r="F422" s="27"/>
    </row>
    <row r="423" ht="12">
      <c r="F423" s="27"/>
    </row>
    <row r="424" ht="12">
      <c r="F424" s="27"/>
    </row>
    <row r="425" ht="12">
      <c r="F425" s="27"/>
    </row>
    <row r="426" ht="12">
      <c r="F426" s="27"/>
    </row>
    <row r="427" ht="12">
      <c r="F427" s="27"/>
    </row>
    <row r="428" ht="12">
      <c r="F428" s="27"/>
    </row>
    <row r="429" ht="12">
      <c r="F429" s="27"/>
    </row>
    <row r="430" ht="12">
      <c r="F430" s="27"/>
    </row>
    <row r="431" ht="12">
      <c r="F431" s="27"/>
    </row>
    <row r="432" ht="12">
      <c r="F432" s="27"/>
    </row>
    <row r="433" ht="12">
      <c r="F433" s="27"/>
    </row>
    <row r="434" ht="12">
      <c r="F434" s="27"/>
    </row>
    <row r="435" ht="12">
      <c r="F435" s="27"/>
    </row>
    <row r="436" ht="12">
      <c r="F436" s="27"/>
    </row>
    <row r="437" ht="12">
      <c r="F437" s="27"/>
    </row>
    <row r="438" ht="12">
      <c r="F438" s="27"/>
    </row>
    <row r="439" ht="12">
      <c r="F439" s="27"/>
    </row>
    <row r="440" ht="12">
      <c r="F440" s="27"/>
    </row>
    <row r="441" ht="12">
      <c r="F441" s="27"/>
    </row>
    <row r="442" ht="12">
      <c r="F442" s="27"/>
    </row>
    <row r="443" ht="12">
      <c r="F443" s="27"/>
    </row>
    <row r="444" ht="12">
      <c r="F444" s="27"/>
    </row>
    <row r="445" ht="12">
      <c r="F445" s="27"/>
    </row>
    <row r="446" ht="12">
      <c r="F446" s="27"/>
    </row>
    <row r="447" ht="12">
      <c r="F447" s="27"/>
    </row>
    <row r="448" ht="12">
      <c r="F448" s="27"/>
    </row>
    <row r="449" ht="12">
      <c r="F449" s="27"/>
    </row>
    <row r="450" ht="12">
      <c r="F450" s="27"/>
    </row>
    <row r="451" ht="12">
      <c r="F451" s="27"/>
    </row>
    <row r="452" ht="12">
      <c r="F452" s="27"/>
    </row>
    <row r="453" ht="12">
      <c r="F453" s="27"/>
    </row>
    <row r="454" ht="12">
      <c r="F454" s="27"/>
    </row>
    <row r="455" ht="12">
      <c r="F455" s="27"/>
    </row>
    <row r="456" ht="12">
      <c r="F456" s="27"/>
    </row>
    <row r="457" ht="12">
      <c r="F457" s="27"/>
    </row>
    <row r="458" ht="12">
      <c r="F458" s="27"/>
    </row>
    <row r="459" ht="12">
      <c r="F459" s="27"/>
    </row>
    <row r="460" ht="12">
      <c r="F460" s="27"/>
    </row>
    <row r="461" ht="12">
      <c r="F461" s="27"/>
    </row>
    <row r="462" ht="12">
      <c r="F462" s="27"/>
    </row>
    <row r="463" ht="12">
      <c r="F463" s="27"/>
    </row>
    <row r="464" ht="12">
      <c r="F464" s="27"/>
    </row>
    <row r="465" ht="12">
      <c r="F465" s="27"/>
    </row>
    <row r="466" ht="12">
      <c r="F466" s="27"/>
    </row>
    <row r="467" ht="12">
      <c r="F467" s="27"/>
    </row>
    <row r="468" ht="12">
      <c r="F468" s="27"/>
    </row>
    <row r="469" ht="12">
      <c r="F469" s="27"/>
    </row>
    <row r="470" ht="12">
      <c r="F470" s="27"/>
    </row>
    <row r="471" ht="12">
      <c r="F471" s="27"/>
    </row>
    <row r="472" ht="12">
      <c r="F472" s="27"/>
    </row>
    <row r="473" ht="12">
      <c r="F473" s="27"/>
    </row>
    <row r="474" ht="12">
      <c r="F474" s="27"/>
    </row>
    <row r="475" ht="12">
      <c r="F475" s="27"/>
    </row>
    <row r="476" ht="12">
      <c r="F476" s="27"/>
    </row>
    <row r="477" ht="12">
      <c r="F477" s="27"/>
    </row>
    <row r="478" ht="12">
      <c r="F478" s="27"/>
    </row>
    <row r="479" ht="12">
      <c r="F479" s="27"/>
    </row>
    <row r="480" ht="12">
      <c r="F480" s="27"/>
    </row>
    <row r="481" ht="12">
      <c r="F481" s="27"/>
    </row>
    <row r="482" ht="12">
      <c r="F482" s="27"/>
    </row>
    <row r="483" ht="12">
      <c r="F483" s="27"/>
    </row>
    <row r="484" ht="12">
      <c r="F484" s="27"/>
    </row>
    <row r="485" ht="12">
      <c r="F485" s="27"/>
    </row>
    <row r="486" ht="12">
      <c r="F486" s="27"/>
    </row>
    <row r="487" ht="12">
      <c r="F487" s="27"/>
    </row>
    <row r="488" ht="12">
      <c r="F488" s="27"/>
    </row>
    <row r="489" ht="12">
      <c r="F489" s="27"/>
    </row>
    <row r="490" ht="12">
      <c r="F490" s="27"/>
    </row>
    <row r="491" ht="12">
      <c r="F491" s="27"/>
    </row>
    <row r="492" ht="12">
      <c r="F492" s="27"/>
    </row>
    <row r="493" ht="12">
      <c r="F493" s="27"/>
    </row>
    <row r="494" ht="12">
      <c r="F494" s="27"/>
    </row>
    <row r="495" ht="12">
      <c r="F495" s="27"/>
    </row>
    <row r="496" ht="12">
      <c r="F496" s="27"/>
    </row>
    <row r="497" ht="12">
      <c r="F497" s="27"/>
    </row>
    <row r="498" ht="12">
      <c r="F498" s="27"/>
    </row>
    <row r="499" ht="12">
      <c r="F499" s="27"/>
    </row>
    <row r="500" ht="12">
      <c r="F500" s="27"/>
    </row>
    <row r="501" ht="12">
      <c r="F501" s="27"/>
    </row>
    <row r="502" ht="12">
      <c r="F502" s="27"/>
    </row>
    <row r="503" ht="12">
      <c r="F503" s="27"/>
    </row>
    <row r="504" ht="12">
      <c r="F504" s="27"/>
    </row>
    <row r="505" ht="12">
      <c r="F505" s="27"/>
    </row>
    <row r="506" ht="12">
      <c r="F506" s="27"/>
    </row>
    <row r="507" ht="12">
      <c r="F507" s="27"/>
    </row>
    <row r="508" ht="12">
      <c r="F508" s="27"/>
    </row>
    <row r="509" ht="12">
      <c r="F509" s="27"/>
    </row>
    <row r="510" ht="12">
      <c r="F510" s="27"/>
    </row>
    <row r="511" ht="12">
      <c r="F511" s="27"/>
    </row>
    <row r="512" ht="12">
      <c r="F512" s="27"/>
    </row>
    <row r="513" ht="12">
      <c r="F513" s="27"/>
    </row>
    <row r="514" ht="12">
      <c r="F514" s="27"/>
    </row>
    <row r="515" ht="12">
      <c r="F515" s="27"/>
    </row>
    <row r="516" ht="12">
      <c r="F516" s="27"/>
    </row>
    <row r="517" ht="12">
      <c r="F517" s="27"/>
    </row>
    <row r="518" ht="12">
      <c r="F518" s="27"/>
    </row>
    <row r="519" ht="12">
      <c r="F519" s="27"/>
    </row>
    <row r="520" ht="12">
      <c r="F520" s="27"/>
    </row>
    <row r="521" ht="12">
      <c r="F521" s="27"/>
    </row>
    <row r="522" ht="12">
      <c r="F522" s="27"/>
    </row>
    <row r="523" ht="12">
      <c r="F523" s="27"/>
    </row>
    <row r="524" ht="12">
      <c r="F524" s="27"/>
    </row>
    <row r="525" ht="12">
      <c r="F525" s="27"/>
    </row>
    <row r="526" ht="12">
      <c r="F526" s="27"/>
    </row>
    <row r="527" ht="12">
      <c r="F527" s="27"/>
    </row>
    <row r="528" ht="12">
      <c r="F528" s="27"/>
    </row>
    <row r="529" ht="12">
      <c r="F529" s="27"/>
    </row>
    <row r="530" ht="12">
      <c r="F530" s="27"/>
    </row>
    <row r="531" ht="12">
      <c r="F531" s="27"/>
    </row>
    <row r="532" ht="12">
      <c r="F532" s="27"/>
    </row>
    <row r="533" ht="12">
      <c r="F533" s="27"/>
    </row>
    <row r="534" ht="12">
      <c r="F534" s="27"/>
    </row>
    <row r="535" ht="12">
      <c r="F535" s="27"/>
    </row>
    <row r="536" ht="12">
      <c r="F536" s="27"/>
    </row>
    <row r="537" ht="12">
      <c r="F537" s="27"/>
    </row>
    <row r="538" ht="12">
      <c r="F538" s="27"/>
    </row>
    <row r="539" ht="12">
      <c r="F539" s="27"/>
    </row>
    <row r="540" ht="12">
      <c r="F540" s="27"/>
    </row>
    <row r="541" ht="12">
      <c r="F541" s="27"/>
    </row>
    <row r="542" ht="12">
      <c r="F542" s="27"/>
    </row>
    <row r="543" ht="12">
      <c r="F543" s="27"/>
    </row>
    <row r="544" ht="12">
      <c r="F544" s="27"/>
    </row>
    <row r="545" ht="12">
      <c r="F545" s="27"/>
    </row>
    <row r="546" ht="12">
      <c r="F546" s="27"/>
    </row>
    <row r="547" ht="12">
      <c r="F547" s="27"/>
    </row>
    <row r="548" ht="12">
      <c r="F548" s="27"/>
    </row>
    <row r="549" ht="12">
      <c r="F549" s="27"/>
    </row>
    <row r="550" ht="12">
      <c r="F550" s="27"/>
    </row>
    <row r="551" ht="12">
      <c r="F551" s="27"/>
    </row>
    <row r="552" ht="12">
      <c r="F552" s="27"/>
    </row>
    <row r="553" ht="12">
      <c r="F553" s="27"/>
    </row>
    <row r="554" ht="12">
      <c r="F554" s="27"/>
    </row>
    <row r="555" ht="12">
      <c r="F555" s="27"/>
    </row>
    <row r="556" ht="12">
      <c r="F556" s="27"/>
    </row>
    <row r="557" ht="12">
      <c r="F557" s="27"/>
    </row>
    <row r="558" ht="12">
      <c r="F558" s="27"/>
    </row>
    <row r="559" ht="12">
      <c r="F559" s="27"/>
    </row>
    <row r="560" ht="12">
      <c r="F560" s="27"/>
    </row>
    <row r="561" ht="12">
      <c r="F561" s="27"/>
    </row>
    <row r="562" ht="12">
      <c r="F562" s="27"/>
    </row>
    <row r="563" ht="12">
      <c r="F563" s="27"/>
    </row>
    <row r="564" ht="12">
      <c r="F564" s="27"/>
    </row>
    <row r="565" ht="12">
      <c r="F565" s="27"/>
    </row>
    <row r="566" ht="12">
      <c r="F566" s="27"/>
    </row>
    <row r="567" ht="12">
      <c r="F567" s="27"/>
    </row>
    <row r="568" ht="12">
      <c r="F568" s="27"/>
    </row>
    <row r="569" ht="12">
      <c r="F569" s="27"/>
    </row>
    <row r="570" ht="12">
      <c r="F570" s="27"/>
    </row>
  </sheetData>
  <sheetProtection/>
  <printOptions/>
  <pageMargins left="1.84" right="0.75" top="0.5" bottom="0.73" header="0.76" footer="0.5"/>
  <pageSetup fitToHeight="1" fitToWidth="1"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4"/>
  <sheetViews>
    <sheetView zoomScalePageLayoutView="0" workbookViewId="0" topLeftCell="A29">
      <selection activeCell="B4" sqref="B4"/>
    </sheetView>
  </sheetViews>
  <sheetFormatPr defaultColWidth="9.140625" defaultRowHeight="12.75"/>
  <cols>
    <col min="1" max="1" width="7.00390625" style="0" customWidth="1"/>
    <col min="2" max="2" width="33.421875" style="0" bestFit="1" customWidth="1"/>
    <col min="3" max="4" width="15.00390625" style="0" customWidth="1"/>
    <col min="5" max="5" width="15.00390625" style="15" customWidth="1"/>
    <col min="6" max="7" width="15.00390625" style="0" customWidth="1"/>
    <col min="8" max="8" width="15.00390625" style="15" customWidth="1"/>
    <col min="9" max="10" width="16.00390625" style="0" customWidth="1"/>
    <col min="11" max="11" width="15.00390625" style="15" customWidth="1"/>
    <col min="12" max="13" width="17.00390625" style="0" customWidth="1"/>
    <col min="14" max="14" width="15.00390625" style="15" customWidth="1"/>
    <col min="15" max="16" width="17.00390625" style="0" customWidth="1"/>
    <col min="17" max="17" width="15.00390625" style="15" customWidth="1"/>
    <col min="18" max="19" width="13.00390625" style="0" customWidth="1"/>
    <col min="20" max="20" width="15.00390625" style="15" customWidth="1"/>
    <col min="21" max="22" width="17.00390625" style="0" customWidth="1"/>
    <col min="23" max="23" width="15.00390625" style="15" customWidth="1"/>
  </cols>
  <sheetData>
    <row r="1" spans="1:32" ht="15.75">
      <c r="A1" s="8" t="s">
        <v>77</v>
      </c>
      <c r="B1" s="9"/>
      <c r="C1" s="10"/>
      <c r="D1" s="10"/>
      <c r="E1" s="11"/>
      <c r="F1" s="10"/>
      <c r="G1" s="10"/>
      <c r="H1" s="11"/>
      <c r="I1" s="11"/>
      <c r="J1" s="10"/>
      <c r="K1" s="11"/>
      <c r="L1" s="10"/>
      <c r="M1" s="10"/>
      <c r="N1" s="11"/>
      <c r="O1" s="10"/>
      <c r="P1" s="12"/>
      <c r="Q1" s="11"/>
      <c r="R1" s="10"/>
      <c r="S1" s="11"/>
      <c r="T1" s="11"/>
      <c r="U1" s="11"/>
      <c r="V1" s="10"/>
      <c r="W1" s="11"/>
      <c r="X1" s="10"/>
      <c r="Y1" s="10"/>
      <c r="Z1" s="11"/>
      <c r="AA1" s="10"/>
      <c r="AB1" s="10"/>
      <c r="AC1" s="10"/>
      <c r="AD1" s="10"/>
      <c r="AE1" s="11"/>
      <c r="AF1" s="10"/>
    </row>
    <row r="2" ht="12.75">
      <c r="A2" t="s">
        <v>82</v>
      </c>
    </row>
    <row r="5" spans="3:23" s="7" customFormat="1" ht="12.75">
      <c r="C5" s="7" t="s">
        <v>83</v>
      </c>
      <c r="E5" s="16"/>
      <c r="F5" s="13" t="s">
        <v>84</v>
      </c>
      <c r="G5" s="13"/>
      <c r="H5" s="16"/>
      <c r="I5" s="13" t="s">
        <v>85</v>
      </c>
      <c r="J5" s="13"/>
      <c r="K5" s="16"/>
      <c r="L5" s="13" t="s">
        <v>86</v>
      </c>
      <c r="M5" s="13"/>
      <c r="N5" s="16"/>
      <c r="O5" s="13" t="s">
        <v>87</v>
      </c>
      <c r="P5" s="13"/>
      <c r="Q5" s="16"/>
      <c r="R5" s="13" t="s">
        <v>88</v>
      </c>
      <c r="S5" s="13"/>
      <c r="T5" s="16"/>
      <c r="U5" s="13" t="s">
        <v>89</v>
      </c>
      <c r="V5" s="13"/>
      <c r="W5" s="16"/>
    </row>
    <row r="6" spans="1:23" ht="12.75">
      <c r="A6" t="s">
        <v>0</v>
      </c>
      <c r="C6" s="14" t="s">
        <v>90</v>
      </c>
      <c r="D6" s="14" t="s">
        <v>78</v>
      </c>
      <c r="E6" s="18" t="s">
        <v>80</v>
      </c>
      <c r="F6" s="14" t="s">
        <v>90</v>
      </c>
      <c r="G6" s="14" t="s">
        <v>78</v>
      </c>
      <c r="H6" s="18" t="s">
        <v>80</v>
      </c>
      <c r="I6" s="14" t="s">
        <v>90</v>
      </c>
      <c r="J6" s="14" t="s">
        <v>78</v>
      </c>
      <c r="K6" s="18" t="s">
        <v>80</v>
      </c>
      <c r="L6" s="14" t="s">
        <v>90</v>
      </c>
      <c r="M6" s="14" t="s">
        <v>78</v>
      </c>
      <c r="N6" s="18" t="s">
        <v>80</v>
      </c>
      <c r="O6" s="14" t="s">
        <v>90</v>
      </c>
      <c r="P6" s="14" t="s">
        <v>78</v>
      </c>
      <c r="Q6" s="18" t="s">
        <v>80</v>
      </c>
      <c r="R6" s="14" t="s">
        <v>90</v>
      </c>
      <c r="S6" s="14" t="s">
        <v>78</v>
      </c>
      <c r="T6" s="18" t="s">
        <v>80</v>
      </c>
      <c r="U6" s="14" t="s">
        <v>90</v>
      </c>
      <c r="V6" s="14" t="s">
        <v>78</v>
      </c>
      <c r="W6" s="18" t="s">
        <v>80</v>
      </c>
    </row>
    <row r="8" spans="1:23" ht="12.75">
      <c r="A8" t="s">
        <v>1</v>
      </c>
      <c r="B8" s="3" t="s">
        <v>28</v>
      </c>
      <c r="C8">
        <v>0</v>
      </c>
      <c r="D8">
        <v>0</v>
      </c>
      <c r="E8" s="15" t="e">
        <f>+D8/C8</f>
        <v>#DIV/0!</v>
      </c>
      <c r="F8">
        <v>0</v>
      </c>
      <c r="G8">
        <v>0</v>
      </c>
      <c r="H8" s="15" t="e">
        <f>+G8/F8</f>
        <v>#DIV/0!</v>
      </c>
      <c r="I8">
        <v>0</v>
      </c>
      <c r="J8">
        <v>0</v>
      </c>
      <c r="K8" s="15" t="e">
        <f>+J8/I8</f>
        <v>#DIV/0!</v>
      </c>
      <c r="L8">
        <v>0</v>
      </c>
      <c r="M8">
        <v>0</v>
      </c>
      <c r="N8" s="15" t="e">
        <f>+M8/L8</f>
        <v>#DIV/0!</v>
      </c>
      <c r="O8">
        <v>0</v>
      </c>
      <c r="P8">
        <v>0</v>
      </c>
      <c r="Q8" s="15" t="e">
        <f>+P8/O8</f>
        <v>#DIV/0!</v>
      </c>
      <c r="R8">
        <v>0</v>
      </c>
      <c r="S8">
        <v>0</v>
      </c>
      <c r="T8" s="15" t="e">
        <f>+S8/R8</f>
        <v>#DIV/0!</v>
      </c>
      <c r="U8">
        <v>0</v>
      </c>
      <c r="V8">
        <v>0</v>
      </c>
      <c r="W8" s="15" t="e">
        <f>+V8/U8</f>
        <v>#DIV/0!</v>
      </c>
    </row>
    <row r="9" spans="1:23" ht="12.75">
      <c r="A9" t="s">
        <v>2</v>
      </c>
      <c r="B9" s="3" t="s">
        <v>29</v>
      </c>
      <c r="C9">
        <v>0</v>
      </c>
      <c r="D9">
        <v>0</v>
      </c>
      <c r="E9" s="15" t="e">
        <f aca="true" t="shared" si="0" ref="E9:E37">+D9/C9</f>
        <v>#DIV/0!</v>
      </c>
      <c r="F9">
        <v>7</v>
      </c>
      <c r="G9">
        <v>6</v>
      </c>
      <c r="H9" s="15">
        <f aca="true" t="shared" si="1" ref="H9:H37">+G9/F9</f>
        <v>0.8571428571428571</v>
      </c>
      <c r="I9">
        <v>0</v>
      </c>
      <c r="J9">
        <v>0</v>
      </c>
      <c r="K9" s="15" t="e">
        <f aca="true" t="shared" si="2" ref="K9:K37">+J9/I9</f>
        <v>#DIV/0!</v>
      </c>
      <c r="L9">
        <v>0</v>
      </c>
      <c r="M9">
        <v>0</v>
      </c>
      <c r="N9" s="15" t="e">
        <f aca="true" t="shared" si="3" ref="N9:N37">+M9/L9</f>
        <v>#DIV/0!</v>
      </c>
      <c r="O9">
        <v>5</v>
      </c>
      <c r="P9">
        <v>4</v>
      </c>
      <c r="Q9" s="15">
        <f aca="true" t="shared" si="4" ref="Q9:Q37">+P9/O9</f>
        <v>0.8</v>
      </c>
      <c r="R9">
        <v>1</v>
      </c>
      <c r="S9">
        <v>1</v>
      </c>
      <c r="T9" s="15">
        <f aca="true" t="shared" si="5" ref="T9:T37">+S9/R9</f>
        <v>1</v>
      </c>
      <c r="U9">
        <v>0</v>
      </c>
      <c r="V9">
        <v>0</v>
      </c>
      <c r="W9" s="15" t="e">
        <f aca="true" t="shared" si="6" ref="W9:W37">+V9/U9</f>
        <v>#DIV/0!</v>
      </c>
    </row>
    <row r="10" spans="1:23" ht="12.75">
      <c r="A10" t="s">
        <v>3</v>
      </c>
      <c r="B10" s="3" t="s">
        <v>30</v>
      </c>
      <c r="C10">
        <v>0</v>
      </c>
      <c r="D10">
        <v>0</v>
      </c>
      <c r="E10" s="15" t="e">
        <f t="shared" si="0"/>
        <v>#DIV/0!</v>
      </c>
      <c r="F10">
        <v>21</v>
      </c>
      <c r="G10">
        <v>18</v>
      </c>
      <c r="H10" s="15">
        <f t="shared" si="1"/>
        <v>0.8571428571428571</v>
      </c>
      <c r="I10">
        <v>12</v>
      </c>
      <c r="J10">
        <v>9</v>
      </c>
      <c r="K10" s="15">
        <f t="shared" si="2"/>
        <v>0.75</v>
      </c>
      <c r="L10">
        <v>0</v>
      </c>
      <c r="M10">
        <v>0</v>
      </c>
      <c r="N10" s="15" t="e">
        <f t="shared" si="3"/>
        <v>#DIV/0!</v>
      </c>
      <c r="O10">
        <v>1</v>
      </c>
      <c r="P10">
        <v>1</v>
      </c>
      <c r="Q10" s="15">
        <f t="shared" si="4"/>
        <v>1</v>
      </c>
      <c r="R10">
        <v>0</v>
      </c>
      <c r="S10">
        <v>0</v>
      </c>
      <c r="T10" s="15" t="e">
        <f t="shared" si="5"/>
        <v>#DIV/0!</v>
      </c>
      <c r="U10">
        <v>0</v>
      </c>
      <c r="V10">
        <v>0</v>
      </c>
      <c r="W10" s="15" t="e">
        <f t="shared" si="6"/>
        <v>#DIV/0!</v>
      </c>
    </row>
    <row r="11" spans="1:23" ht="12.75">
      <c r="A11" t="s">
        <v>4</v>
      </c>
      <c r="B11" s="3" t="s">
        <v>31</v>
      </c>
      <c r="C11">
        <v>0</v>
      </c>
      <c r="D11">
        <v>0</v>
      </c>
      <c r="E11" s="15" t="e">
        <f t="shared" si="0"/>
        <v>#DIV/0!</v>
      </c>
      <c r="F11">
        <v>28</v>
      </c>
      <c r="G11">
        <v>27</v>
      </c>
      <c r="H11" s="15">
        <f t="shared" si="1"/>
        <v>0.9642857142857143</v>
      </c>
      <c r="I11">
        <v>0</v>
      </c>
      <c r="J11">
        <v>0</v>
      </c>
      <c r="K11" s="15" t="e">
        <f t="shared" si="2"/>
        <v>#DIV/0!</v>
      </c>
      <c r="L11">
        <v>0</v>
      </c>
      <c r="M11">
        <v>0</v>
      </c>
      <c r="N11" s="15" t="e">
        <f t="shared" si="3"/>
        <v>#DIV/0!</v>
      </c>
      <c r="O11">
        <v>17</v>
      </c>
      <c r="P11">
        <v>17</v>
      </c>
      <c r="Q11" s="15">
        <f t="shared" si="4"/>
        <v>1</v>
      </c>
      <c r="R11">
        <v>0</v>
      </c>
      <c r="S11">
        <v>0</v>
      </c>
      <c r="T11" s="15" t="e">
        <f t="shared" si="5"/>
        <v>#DIV/0!</v>
      </c>
      <c r="U11">
        <v>0</v>
      </c>
      <c r="V11">
        <v>0</v>
      </c>
      <c r="W11" s="15" t="e">
        <f t="shared" si="6"/>
        <v>#DIV/0!</v>
      </c>
    </row>
    <row r="12" spans="1:23" ht="12.75">
      <c r="A12" s="6" t="s">
        <v>61</v>
      </c>
      <c r="B12" s="4" t="s">
        <v>32</v>
      </c>
      <c r="E12" s="15" t="e">
        <f t="shared" si="0"/>
        <v>#DIV/0!</v>
      </c>
      <c r="H12" s="15" t="e">
        <f t="shared" si="1"/>
        <v>#DIV/0!</v>
      </c>
      <c r="K12" s="15" t="e">
        <f t="shared" si="2"/>
        <v>#DIV/0!</v>
      </c>
      <c r="N12" s="15" t="e">
        <f t="shared" si="3"/>
        <v>#DIV/0!</v>
      </c>
      <c r="Q12" s="15" t="e">
        <f t="shared" si="4"/>
        <v>#DIV/0!</v>
      </c>
      <c r="T12" s="15" t="e">
        <f t="shared" si="5"/>
        <v>#DIV/0!</v>
      </c>
      <c r="W12" s="15" t="e">
        <f t="shared" si="6"/>
        <v>#DIV/0!</v>
      </c>
    </row>
    <row r="13" spans="1:23" ht="12.75">
      <c r="A13" t="s">
        <v>5</v>
      </c>
      <c r="B13" s="3" t="s">
        <v>33</v>
      </c>
      <c r="C13">
        <v>2</v>
      </c>
      <c r="D13">
        <v>1</v>
      </c>
      <c r="E13" s="15">
        <f t="shared" si="0"/>
        <v>0.5</v>
      </c>
      <c r="F13">
        <v>26</v>
      </c>
      <c r="G13">
        <v>26</v>
      </c>
      <c r="H13" s="15">
        <f t="shared" si="1"/>
        <v>1</v>
      </c>
      <c r="I13">
        <v>16</v>
      </c>
      <c r="J13">
        <v>15</v>
      </c>
      <c r="K13" s="15">
        <f t="shared" si="2"/>
        <v>0.9375</v>
      </c>
      <c r="L13">
        <v>0</v>
      </c>
      <c r="M13">
        <v>0</v>
      </c>
      <c r="N13" s="15" t="e">
        <f t="shared" si="3"/>
        <v>#DIV/0!</v>
      </c>
      <c r="O13">
        <v>8</v>
      </c>
      <c r="P13">
        <v>8</v>
      </c>
      <c r="Q13" s="15">
        <f t="shared" si="4"/>
        <v>1</v>
      </c>
      <c r="R13">
        <v>0</v>
      </c>
      <c r="S13">
        <v>0</v>
      </c>
      <c r="T13" s="15" t="e">
        <f t="shared" si="5"/>
        <v>#DIV/0!</v>
      </c>
      <c r="U13">
        <v>0</v>
      </c>
      <c r="V13">
        <v>0</v>
      </c>
      <c r="W13" s="15" t="e">
        <f t="shared" si="6"/>
        <v>#DIV/0!</v>
      </c>
    </row>
    <row r="14" spans="1:23" ht="12.75">
      <c r="A14" s="6" t="s">
        <v>62</v>
      </c>
      <c r="B14" s="4" t="s">
        <v>34</v>
      </c>
      <c r="E14" s="15" t="e">
        <f t="shared" si="0"/>
        <v>#DIV/0!</v>
      </c>
      <c r="H14" s="15" t="e">
        <f t="shared" si="1"/>
        <v>#DIV/0!</v>
      </c>
      <c r="K14" s="15" t="e">
        <f t="shared" si="2"/>
        <v>#DIV/0!</v>
      </c>
      <c r="N14" s="15" t="e">
        <f t="shared" si="3"/>
        <v>#DIV/0!</v>
      </c>
      <c r="Q14" s="15" t="e">
        <f t="shared" si="4"/>
        <v>#DIV/0!</v>
      </c>
      <c r="T14" s="15" t="e">
        <f t="shared" si="5"/>
        <v>#DIV/0!</v>
      </c>
      <c r="W14" s="15" t="e">
        <f t="shared" si="6"/>
        <v>#DIV/0!</v>
      </c>
    </row>
    <row r="15" spans="1:23" ht="12.75">
      <c r="A15" t="s">
        <v>6</v>
      </c>
      <c r="B15" s="3" t="s">
        <v>35</v>
      </c>
      <c r="C15">
        <v>43</v>
      </c>
      <c r="D15">
        <v>36</v>
      </c>
      <c r="E15" s="15">
        <f t="shared" si="0"/>
        <v>0.8372093023255814</v>
      </c>
      <c r="F15">
        <v>108</v>
      </c>
      <c r="G15">
        <v>91</v>
      </c>
      <c r="H15" s="15">
        <f t="shared" si="1"/>
        <v>0.8425925925925926</v>
      </c>
      <c r="I15">
        <v>7</v>
      </c>
      <c r="J15">
        <v>6</v>
      </c>
      <c r="K15" s="15">
        <f t="shared" si="2"/>
        <v>0.8571428571428571</v>
      </c>
      <c r="L15">
        <v>1</v>
      </c>
      <c r="M15">
        <v>1</v>
      </c>
      <c r="N15" s="15">
        <f t="shared" si="3"/>
        <v>1</v>
      </c>
      <c r="O15">
        <v>1</v>
      </c>
      <c r="P15">
        <v>0</v>
      </c>
      <c r="Q15" s="15">
        <f t="shared" si="4"/>
        <v>0</v>
      </c>
      <c r="R15">
        <v>0</v>
      </c>
      <c r="S15">
        <v>0</v>
      </c>
      <c r="T15" s="15" t="e">
        <f t="shared" si="5"/>
        <v>#DIV/0!</v>
      </c>
      <c r="U15">
        <v>1</v>
      </c>
      <c r="V15">
        <v>1</v>
      </c>
      <c r="W15" s="15">
        <f t="shared" si="6"/>
        <v>1</v>
      </c>
    </row>
    <row r="16" spans="1:23" ht="12.75">
      <c r="A16" t="s">
        <v>7</v>
      </c>
      <c r="B16" s="5" t="s">
        <v>36</v>
      </c>
      <c r="C16">
        <v>1</v>
      </c>
      <c r="D16">
        <v>1</v>
      </c>
      <c r="E16" s="15">
        <f t="shared" si="0"/>
        <v>1</v>
      </c>
      <c r="F16">
        <v>2</v>
      </c>
      <c r="G16">
        <v>2</v>
      </c>
      <c r="H16" s="15">
        <f t="shared" si="1"/>
        <v>1</v>
      </c>
      <c r="I16">
        <v>1</v>
      </c>
      <c r="J16">
        <v>1</v>
      </c>
      <c r="K16" s="15">
        <f t="shared" si="2"/>
        <v>1</v>
      </c>
      <c r="L16">
        <v>0</v>
      </c>
      <c r="M16">
        <v>0</v>
      </c>
      <c r="N16" s="15" t="e">
        <f t="shared" si="3"/>
        <v>#DIV/0!</v>
      </c>
      <c r="O16">
        <v>0</v>
      </c>
      <c r="P16">
        <v>0</v>
      </c>
      <c r="Q16" s="15" t="e">
        <f t="shared" si="4"/>
        <v>#DIV/0!</v>
      </c>
      <c r="R16">
        <v>0</v>
      </c>
      <c r="S16">
        <v>0</v>
      </c>
      <c r="T16" s="15" t="e">
        <f t="shared" si="5"/>
        <v>#DIV/0!</v>
      </c>
      <c r="U16">
        <v>2</v>
      </c>
      <c r="V16">
        <v>2</v>
      </c>
      <c r="W16" s="15">
        <f t="shared" si="6"/>
        <v>1</v>
      </c>
    </row>
    <row r="17" spans="1:23" ht="12.75">
      <c r="A17" t="s">
        <v>8</v>
      </c>
      <c r="B17" s="3" t="s">
        <v>37</v>
      </c>
      <c r="C17">
        <v>0</v>
      </c>
      <c r="D17">
        <v>0</v>
      </c>
      <c r="E17" s="15" t="e">
        <f t="shared" si="0"/>
        <v>#DIV/0!</v>
      </c>
      <c r="F17">
        <v>8</v>
      </c>
      <c r="G17">
        <v>8</v>
      </c>
      <c r="H17" s="15">
        <f t="shared" si="1"/>
        <v>1</v>
      </c>
      <c r="I17">
        <v>0</v>
      </c>
      <c r="J17">
        <v>0</v>
      </c>
      <c r="K17" s="15" t="e">
        <f t="shared" si="2"/>
        <v>#DIV/0!</v>
      </c>
      <c r="L17">
        <v>0</v>
      </c>
      <c r="M17">
        <v>0</v>
      </c>
      <c r="N17" s="15" t="e">
        <f t="shared" si="3"/>
        <v>#DIV/0!</v>
      </c>
      <c r="O17">
        <v>13</v>
      </c>
      <c r="P17">
        <v>12</v>
      </c>
      <c r="Q17" s="15">
        <f t="shared" si="4"/>
        <v>0.9230769230769231</v>
      </c>
      <c r="R17">
        <v>0</v>
      </c>
      <c r="S17">
        <v>0</v>
      </c>
      <c r="T17" s="15" t="e">
        <f t="shared" si="5"/>
        <v>#DIV/0!</v>
      </c>
      <c r="U17">
        <v>0</v>
      </c>
      <c r="V17">
        <v>0</v>
      </c>
      <c r="W17" s="15" t="e">
        <f t="shared" si="6"/>
        <v>#DIV/0!</v>
      </c>
    </row>
    <row r="18" spans="1:23" ht="12.75">
      <c r="A18" t="s">
        <v>9</v>
      </c>
      <c r="B18" s="3" t="s">
        <v>38</v>
      </c>
      <c r="C18">
        <v>0</v>
      </c>
      <c r="D18">
        <v>0</v>
      </c>
      <c r="E18" s="15" t="e">
        <f t="shared" si="0"/>
        <v>#DIV/0!</v>
      </c>
      <c r="F18">
        <v>0</v>
      </c>
      <c r="G18">
        <v>0</v>
      </c>
      <c r="H18" s="15" t="e">
        <f t="shared" si="1"/>
        <v>#DIV/0!</v>
      </c>
      <c r="I18">
        <v>0</v>
      </c>
      <c r="J18">
        <v>0</v>
      </c>
      <c r="K18" s="15" t="e">
        <f t="shared" si="2"/>
        <v>#DIV/0!</v>
      </c>
      <c r="L18">
        <v>0</v>
      </c>
      <c r="M18">
        <v>0</v>
      </c>
      <c r="N18" s="15" t="e">
        <f t="shared" si="3"/>
        <v>#DIV/0!</v>
      </c>
      <c r="O18">
        <v>0</v>
      </c>
      <c r="P18">
        <v>0</v>
      </c>
      <c r="Q18" s="15" t="e">
        <f t="shared" si="4"/>
        <v>#DIV/0!</v>
      </c>
      <c r="R18">
        <v>0</v>
      </c>
      <c r="S18">
        <v>0</v>
      </c>
      <c r="T18" s="15" t="e">
        <f t="shared" si="5"/>
        <v>#DIV/0!</v>
      </c>
      <c r="U18">
        <v>0</v>
      </c>
      <c r="V18">
        <v>0</v>
      </c>
      <c r="W18" s="15" t="e">
        <f t="shared" si="6"/>
        <v>#DIV/0!</v>
      </c>
    </row>
    <row r="19" spans="1:23" ht="12.75">
      <c r="A19" t="s">
        <v>10</v>
      </c>
      <c r="B19" s="3" t="s">
        <v>39</v>
      </c>
      <c r="C19">
        <v>0</v>
      </c>
      <c r="D19">
        <v>0</v>
      </c>
      <c r="E19" s="15" t="e">
        <f t="shared" si="0"/>
        <v>#DIV/0!</v>
      </c>
      <c r="F19">
        <v>7</v>
      </c>
      <c r="G19">
        <v>7</v>
      </c>
      <c r="H19" s="15">
        <f t="shared" si="1"/>
        <v>1</v>
      </c>
      <c r="I19">
        <v>1</v>
      </c>
      <c r="J19">
        <v>1</v>
      </c>
      <c r="K19" s="15">
        <f t="shared" si="2"/>
        <v>1</v>
      </c>
      <c r="L19">
        <v>4</v>
      </c>
      <c r="M19">
        <v>4</v>
      </c>
      <c r="N19" s="15">
        <f t="shared" si="3"/>
        <v>1</v>
      </c>
      <c r="O19">
        <v>0</v>
      </c>
      <c r="P19">
        <v>0</v>
      </c>
      <c r="Q19" s="15" t="e">
        <f t="shared" si="4"/>
        <v>#DIV/0!</v>
      </c>
      <c r="R19">
        <v>0</v>
      </c>
      <c r="S19">
        <v>0</v>
      </c>
      <c r="T19" s="15" t="e">
        <f t="shared" si="5"/>
        <v>#DIV/0!</v>
      </c>
      <c r="U19">
        <v>11</v>
      </c>
      <c r="V19">
        <v>11</v>
      </c>
      <c r="W19" s="15">
        <f t="shared" si="6"/>
        <v>1</v>
      </c>
    </row>
    <row r="20" spans="1:23" ht="12.75">
      <c r="A20" t="s">
        <v>11</v>
      </c>
      <c r="B20" s="3" t="s">
        <v>40</v>
      </c>
      <c r="C20">
        <v>1</v>
      </c>
      <c r="D20">
        <v>0</v>
      </c>
      <c r="E20" s="15">
        <f t="shared" si="0"/>
        <v>0</v>
      </c>
      <c r="F20">
        <v>43</v>
      </c>
      <c r="G20">
        <v>41</v>
      </c>
      <c r="H20" s="15">
        <f t="shared" si="1"/>
        <v>0.9534883720930233</v>
      </c>
      <c r="I20">
        <v>4</v>
      </c>
      <c r="J20">
        <v>4</v>
      </c>
      <c r="K20" s="15">
        <f t="shared" si="2"/>
        <v>1</v>
      </c>
      <c r="L20">
        <v>8</v>
      </c>
      <c r="M20">
        <v>8</v>
      </c>
      <c r="N20" s="15">
        <f t="shared" si="3"/>
        <v>1</v>
      </c>
      <c r="O20">
        <v>4</v>
      </c>
      <c r="P20">
        <v>4</v>
      </c>
      <c r="Q20" s="15">
        <f t="shared" si="4"/>
        <v>1</v>
      </c>
      <c r="R20">
        <v>3</v>
      </c>
      <c r="S20">
        <v>3</v>
      </c>
      <c r="T20" s="15">
        <f t="shared" si="5"/>
        <v>1</v>
      </c>
      <c r="U20">
        <v>0</v>
      </c>
      <c r="V20">
        <v>0</v>
      </c>
      <c r="W20" s="15" t="e">
        <f t="shared" si="6"/>
        <v>#DIV/0!</v>
      </c>
    </row>
    <row r="21" spans="1:23" ht="12.75">
      <c r="A21" t="s">
        <v>12</v>
      </c>
      <c r="B21" s="3" t="s">
        <v>41</v>
      </c>
      <c r="C21">
        <v>0</v>
      </c>
      <c r="D21">
        <v>0</v>
      </c>
      <c r="E21" s="15" t="e">
        <f t="shared" si="0"/>
        <v>#DIV/0!</v>
      </c>
      <c r="F21">
        <v>0</v>
      </c>
      <c r="G21">
        <v>0</v>
      </c>
      <c r="H21" s="15" t="e">
        <f t="shared" si="1"/>
        <v>#DIV/0!</v>
      </c>
      <c r="I21">
        <v>0</v>
      </c>
      <c r="J21">
        <v>0</v>
      </c>
      <c r="K21" s="15" t="e">
        <f t="shared" si="2"/>
        <v>#DIV/0!</v>
      </c>
      <c r="L21">
        <v>0</v>
      </c>
      <c r="M21">
        <v>0</v>
      </c>
      <c r="N21" s="15" t="e">
        <f t="shared" si="3"/>
        <v>#DIV/0!</v>
      </c>
      <c r="O21">
        <v>0</v>
      </c>
      <c r="P21">
        <v>0</v>
      </c>
      <c r="Q21" s="15" t="e">
        <f t="shared" si="4"/>
        <v>#DIV/0!</v>
      </c>
      <c r="R21">
        <v>0</v>
      </c>
      <c r="S21">
        <v>0</v>
      </c>
      <c r="T21" s="15" t="e">
        <f t="shared" si="5"/>
        <v>#DIV/0!</v>
      </c>
      <c r="U21">
        <v>0</v>
      </c>
      <c r="V21">
        <v>0</v>
      </c>
      <c r="W21" s="15" t="e">
        <f t="shared" si="6"/>
        <v>#DIV/0!</v>
      </c>
    </row>
    <row r="22" spans="1:23" ht="12.75">
      <c r="A22" t="s">
        <v>13</v>
      </c>
      <c r="B22" s="3" t="s">
        <v>42</v>
      </c>
      <c r="C22">
        <v>0</v>
      </c>
      <c r="D22">
        <v>0</v>
      </c>
      <c r="E22" s="15" t="e">
        <f t="shared" si="0"/>
        <v>#DIV/0!</v>
      </c>
      <c r="F22">
        <v>2</v>
      </c>
      <c r="G22">
        <v>2</v>
      </c>
      <c r="H22" s="15">
        <f t="shared" si="1"/>
        <v>1</v>
      </c>
      <c r="I22">
        <v>4</v>
      </c>
      <c r="J22">
        <v>3</v>
      </c>
      <c r="K22" s="15">
        <f t="shared" si="2"/>
        <v>0.75</v>
      </c>
      <c r="L22">
        <v>0</v>
      </c>
      <c r="M22">
        <v>0</v>
      </c>
      <c r="N22" s="15" t="e">
        <f t="shared" si="3"/>
        <v>#DIV/0!</v>
      </c>
      <c r="O22">
        <v>0</v>
      </c>
      <c r="P22">
        <v>0</v>
      </c>
      <c r="Q22" s="15" t="e">
        <f t="shared" si="4"/>
        <v>#DIV/0!</v>
      </c>
      <c r="R22">
        <v>3</v>
      </c>
      <c r="S22">
        <v>2</v>
      </c>
      <c r="T22" s="15">
        <f t="shared" si="5"/>
        <v>0.6666666666666666</v>
      </c>
      <c r="U22">
        <v>0</v>
      </c>
      <c r="V22">
        <v>0</v>
      </c>
      <c r="W22" s="15" t="e">
        <f t="shared" si="6"/>
        <v>#DIV/0!</v>
      </c>
    </row>
    <row r="23" spans="1:23" ht="12.75">
      <c r="A23" t="s">
        <v>14</v>
      </c>
      <c r="B23" s="3" t="s">
        <v>43</v>
      </c>
      <c r="C23">
        <v>0</v>
      </c>
      <c r="D23">
        <v>0</v>
      </c>
      <c r="E23" s="15" t="e">
        <f t="shared" si="0"/>
        <v>#DIV/0!</v>
      </c>
      <c r="F23">
        <v>7</v>
      </c>
      <c r="G23">
        <v>7</v>
      </c>
      <c r="H23" s="15">
        <f t="shared" si="1"/>
        <v>1</v>
      </c>
      <c r="I23">
        <v>6</v>
      </c>
      <c r="J23">
        <v>6</v>
      </c>
      <c r="K23" s="15">
        <f t="shared" si="2"/>
        <v>1</v>
      </c>
      <c r="L23">
        <v>4</v>
      </c>
      <c r="M23">
        <v>4</v>
      </c>
      <c r="N23" s="15">
        <f t="shared" si="3"/>
        <v>1</v>
      </c>
      <c r="O23">
        <v>0</v>
      </c>
      <c r="P23">
        <v>0</v>
      </c>
      <c r="Q23" s="15" t="e">
        <f t="shared" si="4"/>
        <v>#DIV/0!</v>
      </c>
      <c r="R23">
        <v>0</v>
      </c>
      <c r="S23">
        <v>0</v>
      </c>
      <c r="T23" s="15" t="e">
        <f t="shared" si="5"/>
        <v>#DIV/0!</v>
      </c>
      <c r="U23">
        <v>1</v>
      </c>
      <c r="V23">
        <v>1</v>
      </c>
      <c r="W23" s="15">
        <f t="shared" si="6"/>
        <v>1</v>
      </c>
    </row>
    <row r="24" spans="1:23" ht="12.75">
      <c r="A24" t="s">
        <v>15</v>
      </c>
      <c r="B24" s="3" t="s">
        <v>44</v>
      </c>
      <c r="C24">
        <v>0</v>
      </c>
      <c r="D24">
        <v>0</v>
      </c>
      <c r="E24" s="15" t="e">
        <f t="shared" si="0"/>
        <v>#DIV/0!</v>
      </c>
      <c r="F24">
        <v>0</v>
      </c>
      <c r="G24">
        <v>0</v>
      </c>
      <c r="H24" s="15" t="e">
        <f t="shared" si="1"/>
        <v>#DIV/0!</v>
      </c>
      <c r="I24">
        <v>0</v>
      </c>
      <c r="J24">
        <v>0</v>
      </c>
      <c r="K24" s="15" t="e">
        <f t="shared" si="2"/>
        <v>#DIV/0!</v>
      </c>
      <c r="L24">
        <v>0</v>
      </c>
      <c r="M24">
        <v>0</v>
      </c>
      <c r="N24" s="15" t="e">
        <f t="shared" si="3"/>
        <v>#DIV/0!</v>
      </c>
      <c r="O24">
        <v>0</v>
      </c>
      <c r="P24">
        <v>0</v>
      </c>
      <c r="Q24" s="15" t="e">
        <f t="shared" si="4"/>
        <v>#DIV/0!</v>
      </c>
      <c r="R24">
        <v>0</v>
      </c>
      <c r="S24">
        <v>0</v>
      </c>
      <c r="T24" s="15" t="e">
        <f t="shared" si="5"/>
        <v>#DIV/0!</v>
      </c>
      <c r="U24">
        <v>0</v>
      </c>
      <c r="V24">
        <v>0</v>
      </c>
      <c r="W24" s="15" t="e">
        <f t="shared" si="6"/>
        <v>#DIV/0!</v>
      </c>
    </row>
    <row r="25" spans="1:23" ht="12.75">
      <c r="A25" t="s">
        <v>16</v>
      </c>
      <c r="B25" s="3" t="s">
        <v>45</v>
      </c>
      <c r="C25">
        <v>0</v>
      </c>
      <c r="D25">
        <v>0</v>
      </c>
      <c r="E25" s="15" t="e">
        <f t="shared" si="0"/>
        <v>#DIV/0!</v>
      </c>
      <c r="F25">
        <v>0</v>
      </c>
      <c r="G25">
        <v>0</v>
      </c>
      <c r="H25" s="15" t="e">
        <f t="shared" si="1"/>
        <v>#DIV/0!</v>
      </c>
      <c r="I25">
        <v>0</v>
      </c>
      <c r="J25">
        <v>0</v>
      </c>
      <c r="K25" s="15" t="e">
        <f t="shared" si="2"/>
        <v>#DIV/0!</v>
      </c>
      <c r="L25">
        <v>0</v>
      </c>
      <c r="M25">
        <v>0</v>
      </c>
      <c r="N25" s="15" t="e">
        <f t="shared" si="3"/>
        <v>#DIV/0!</v>
      </c>
      <c r="O25">
        <v>0</v>
      </c>
      <c r="P25">
        <v>0</v>
      </c>
      <c r="Q25" s="15" t="e">
        <f t="shared" si="4"/>
        <v>#DIV/0!</v>
      </c>
      <c r="R25">
        <v>0</v>
      </c>
      <c r="S25">
        <v>0</v>
      </c>
      <c r="T25" s="15" t="e">
        <f t="shared" si="5"/>
        <v>#DIV/0!</v>
      </c>
      <c r="U25">
        <v>0</v>
      </c>
      <c r="V25">
        <v>0</v>
      </c>
      <c r="W25" s="15" t="e">
        <f t="shared" si="6"/>
        <v>#DIV/0!</v>
      </c>
    </row>
    <row r="26" spans="2:23" ht="12.75">
      <c r="B26" s="4" t="s">
        <v>46</v>
      </c>
      <c r="E26" s="15" t="e">
        <f t="shared" si="0"/>
        <v>#DIV/0!</v>
      </c>
      <c r="H26" s="15" t="e">
        <f t="shared" si="1"/>
        <v>#DIV/0!</v>
      </c>
      <c r="K26" s="15" t="e">
        <f t="shared" si="2"/>
        <v>#DIV/0!</v>
      </c>
      <c r="N26" s="15" t="e">
        <f t="shared" si="3"/>
        <v>#DIV/0!</v>
      </c>
      <c r="Q26" s="15" t="e">
        <f t="shared" si="4"/>
        <v>#DIV/0!</v>
      </c>
      <c r="T26" s="15" t="e">
        <f t="shared" si="5"/>
        <v>#DIV/0!</v>
      </c>
      <c r="W26" s="15" t="e">
        <f t="shared" si="6"/>
        <v>#DIV/0!</v>
      </c>
    </row>
    <row r="27" spans="1:23" ht="12.75">
      <c r="A27" t="s">
        <v>17</v>
      </c>
      <c r="B27" s="3" t="s">
        <v>47</v>
      </c>
      <c r="C27" s="17">
        <v>2</v>
      </c>
      <c r="D27">
        <v>2</v>
      </c>
      <c r="E27" s="15">
        <f t="shared" si="0"/>
        <v>1</v>
      </c>
      <c r="F27">
        <v>6</v>
      </c>
      <c r="G27">
        <v>5</v>
      </c>
      <c r="H27" s="15">
        <f t="shared" si="1"/>
        <v>0.8333333333333334</v>
      </c>
      <c r="I27">
        <v>4</v>
      </c>
      <c r="J27">
        <v>3</v>
      </c>
      <c r="K27" s="15">
        <f t="shared" si="2"/>
        <v>0.75</v>
      </c>
      <c r="L27">
        <v>3</v>
      </c>
      <c r="M27">
        <v>3</v>
      </c>
      <c r="N27" s="15">
        <f t="shared" si="3"/>
        <v>1</v>
      </c>
      <c r="O27">
        <v>12</v>
      </c>
      <c r="P27">
        <v>11</v>
      </c>
      <c r="Q27" s="15">
        <f t="shared" si="4"/>
        <v>0.9166666666666666</v>
      </c>
      <c r="R27">
        <v>0</v>
      </c>
      <c r="S27">
        <v>0</v>
      </c>
      <c r="T27" s="15" t="e">
        <f t="shared" si="5"/>
        <v>#DIV/0!</v>
      </c>
      <c r="U27">
        <v>0</v>
      </c>
      <c r="V27">
        <v>0</v>
      </c>
      <c r="W27" s="15" t="e">
        <f t="shared" si="6"/>
        <v>#DIV/0!</v>
      </c>
    </row>
    <row r="28" spans="1:23" ht="12.75">
      <c r="A28" t="s">
        <v>18</v>
      </c>
      <c r="B28" s="3" t="s">
        <v>48</v>
      </c>
      <c r="C28">
        <v>0</v>
      </c>
      <c r="D28">
        <v>0</v>
      </c>
      <c r="E28" s="15" t="e">
        <f t="shared" si="0"/>
        <v>#DIV/0!</v>
      </c>
      <c r="F28">
        <v>3</v>
      </c>
      <c r="G28">
        <v>3</v>
      </c>
      <c r="H28" s="15">
        <f t="shared" si="1"/>
        <v>1</v>
      </c>
      <c r="I28">
        <v>1</v>
      </c>
      <c r="J28">
        <v>1</v>
      </c>
      <c r="K28" s="15">
        <f t="shared" si="2"/>
        <v>1</v>
      </c>
      <c r="L28">
        <v>0</v>
      </c>
      <c r="M28">
        <v>0</v>
      </c>
      <c r="N28" s="15" t="e">
        <f t="shared" si="3"/>
        <v>#DIV/0!</v>
      </c>
      <c r="O28">
        <v>0</v>
      </c>
      <c r="P28">
        <v>0</v>
      </c>
      <c r="Q28" s="15" t="e">
        <f t="shared" si="4"/>
        <v>#DIV/0!</v>
      </c>
      <c r="R28">
        <v>0</v>
      </c>
      <c r="S28">
        <v>0</v>
      </c>
      <c r="T28" s="15" t="e">
        <f t="shared" si="5"/>
        <v>#DIV/0!</v>
      </c>
      <c r="U28">
        <v>2</v>
      </c>
      <c r="V28">
        <v>2</v>
      </c>
      <c r="W28" s="15">
        <f t="shared" si="6"/>
        <v>1</v>
      </c>
    </row>
    <row r="29" spans="1:23" ht="13.5" thickBot="1">
      <c r="A29" t="s">
        <v>19</v>
      </c>
      <c r="B29" s="3" t="s">
        <v>49</v>
      </c>
      <c r="C29">
        <v>5</v>
      </c>
      <c r="D29">
        <v>4</v>
      </c>
      <c r="E29" s="15">
        <f t="shared" si="0"/>
        <v>0.8</v>
      </c>
      <c r="F29">
        <v>18</v>
      </c>
      <c r="G29">
        <v>18</v>
      </c>
      <c r="H29" s="15">
        <f t="shared" si="1"/>
        <v>1</v>
      </c>
      <c r="I29">
        <v>12</v>
      </c>
      <c r="J29">
        <v>12</v>
      </c>
      <c r="K29" s="15">
        <f t="shared" si="2"/>
        <v>1</v>
      </c>
      <c r="L29">
        <v>3</v>
      </c>
      <c r="M29">
        <v>3</v>
      </c>
      <c r="N29" s="15">
        <f t="shared" si="3"/>
        <v>1</v>
      </c>
      <c r="O29">
        <v>0</v>
      </c>
      <c r="P29">
        <v>0</v>
      </c>
      <c r="Q29" s="15" t="e">
        <f t="shared" si="4"/>
        <v>#DIV/0!</v>
      </c>
      <c r="R29">
        <v>4</v>
      </c>
      <c r="S29">
        <v>4</v>
      </c>
      <c r="T29" s="15">
        <f t="shared" si="5"/>
        <v>1</v>
      </c>
      <c r="U29">
        <v>2</v>
      </c>
      <c r="V29">
        <v>2</v>
      </c>
      <c r="W29" s="15">
        <f t="shared" si="6"/>
        <v>1</v>
      </c>
    </row>
    <row r="30" spans="1:23" s="21" customFormat="1" ht="14.25" thickBot="1" thickTop="1">
      <c r="A30" s="19" t="s">
        <v>20</v>
      </c>
      <c r="B30" s="20" t="s">
        <v>91</v>
      </c>
      <c r="C30" s="21">
        <v>1</v>
      </c>
      <c r="D30" s="21">
        <v>1</v>
      </c>
      <c r="E30" s="22">
        <f t="shared" si="0"/>
        <v>1</v>
      </c>
      <c r="F30" s="21">
        <v>24</v>
      </c>
      <c r="G30" s="21">
        <v>24</v>
      </c>
      <c r="H30" s="22">
        <f t="shared" si="1"/>
        <v>1</v>
      </c>
      <c r="K30" s="22"/>
      <c r="N30" s="22"/>
      <c r="O30" s="21">
        <v>8</v>
      </c>
      <c r="P30" s="21">
        <v>8</v>
      </c>
      <c r="Q30" s="22">
        <f t="shared" si="4"/>
        <v>1</v>
      </c>
      <c r="R30" s="21">
        <v>0</v>
      </c>
      <c r="S30" s="21">
        <v>0</v>
      </c>
      <c r="T30" s="22" t="e">
        <f t="shared" si="5"/>
        <v>#DIV/0!</v>
      </c>
      <c r="U30" s="21">
        <v>0</v>
      </c>
      <c r="V30" s="21">
        <v>0</v>
      </c>
      <c r="W30" s="22" t="e">
        <f t="shared" si="6"/>
        <v>#DIV/0!</v>
      </c>
    </row>
    <row r="31" spans="1:23" ht="13.5" thickTop="1">
      <c r="A31" t="s">
        <v>21</v>
      </c>
      <c r="B31" s="3" t="s">
        <v>51</v>
      </c>
      <c r="C31">
        <v>0</v>
      </c>
      <c r="D31">
        <v>0</v>
      </c>
      <c r="E31" s="15" t="e">
        <f t="shared" si="0"/>
        <v>#DIV/0!</v>
      </c>
      <c r="F31">
        <v>13</v>
      </c>
      <c r="G31">
        <v>5</v>
      </c>
      <c r="H31" s="15">
        <f t="shared" si="1"/>
        <v>0.38461538461538464</v>
      </c>
      <c r="I31">
        <v>3</v>
      </c>
      <c r="J31">
        <v>0</v>
      </c>
      <c r="K31" s="15">
        <f t="shared" si="2"/>
        <v>0</v>
      </c>
      <c r="L31">
        <v>8</v>
      </c>
      <c r="M31">
        <v>4</v>
      </c>
      <c r="N31" s="15">
        <f t="shared" si="3"/>
        <v>0.5</v>
      </c>
      <c r="O31">
        <v>2</v>
      </c>
      <c r="P31">
        <v>1</v>
      </c>
      <c r="Q31" s="15">
        <f t="shared" si="4"/>
        <v>0.5</v>
      </c>
      <c r="R31">
        <v>0</v>
      </c>
      <c r="S31">
        <v>0</v>
      </c>
      <c r="T31" s="15" t="e">
        <f t="shared" si="5"/>
        <v>#DIV/0!</v>
      </c>
      <c r="U31">
        <v>0</v>
      </c>
      <c r="V31">
        <v>0</v>
      </c>
      <c r="W31" s="15" t="e">
        <f t="shared" si="6"/>
        <v>#DIV/0!</v>
      </c>
    </row>
    <row r="32" spans="1:23" ht="12.75">
      <c r="A32" t="s">
        <v>22</v>
      </c>
      <c r="B32" s="3" t="s">
        <v>52</v>
      </c>
      <c r="C32">
        <v>0</v>
      </c>
      <c r="D32">
        <v>0</v>
      </c>
      <c r="E32" s="15" t="e">
        <f t="shared" si="0"/>
        <v>#DIV/0!</v>
      </c>
      <c r="F32">
        <v>9</v>
      </c>
      <c r="G32">
        <v>9</v>
      </c>
      <c r="H32" s="15">
        <f t="shared" si="1"/>
        <v>1</v>
      </c>
      <c r="I32">
        <v>2</v>
      </c>
      <c r="J32">
        <v>2</v>
      </c>
      <c r="K32" s="15">
        <f t="shared" si="2"/>
        <v>1</v>
      </c>
      <c r="L32">
        <v>1</v>
      </c>
      <c r="M32">
        <v>1</v>
      </c>
      <c r="N32" s="15">
        <f t="shared" si="3"/>
        <v>1</v>
      </c>
      <c r="O32">
        <v>0</v>
      </c>
      <c r="P32">
        <v>0</v>
      </c>
      <c r="Q32" s="15" t="e">
        <f t="shared" si="4"/>
        <v>#DIV/0!</v>
      </c>
      <c r="R32">
        <v>0</v>
      </c>
      <c r="S32">
        <v>0</v>
      </c>
      <c r="T32" s="15" t="e">
        <f t="shared" si="5"/>
        <v>#DIV/0!</v>
      </c>
      <c r="U32">
        <v>0</v>
      </c>
      <c r="V32">
        <v>0</v>
      </c>
      <c r="W32" s="15" t="e">
        <f t="shared" si="6"/>
        <v>#DIV/0!</v>
      </c>
    </row>
    <row r="33" spans="1:23" ht="12.75">
      <c r="A33" t="s">
        <v>23</v>
      </c>
      <c r="B33" s="3" t="s">
        <v>53</v>
      </c>
      <c r="C33">
        <v>16</v>
      </c>
      <c r="D33">
        <v>11</v>
      </c>
      <c r="E33" s="15">
        <f t="shared" si="0"/>
        <v>0.6875</v>
      </c>
      <c r="F33">
        <v>87</v>
      </c>
      <c r="G33">
        <v>71</v>
      </c>
      <c r="H33" s="15">
        <f t="shared" si="1"/>
        <v>0.8160919540229885</v>
      </c>
      <c r="I33">
        <v>59</v>
      </c>
      <c r="J33">
        <v>48</v>
      </c>
      <c r="K33" s="15">
        <f t="shared" si="2"/>
        <v>0.8135593220338984</v>
      </c>
      <c r="L33">
        <v>13</v>
      </c>
      <c r="M33">
        <v>13</v>
      </c>
      <c r="N33" s="15">
        <f t="shared" si="3"/>
        <v>1</v>
      </c>
      <c r="O33">
        <v>3</v>
      </c>
      <c r="P33">
        <v>3</v>
      </c>
      <c r="Q33" s="15">
        <f t="shared" si="4"/>
        <v>1</v>
      </c>
      <c r="R33">
        <v>9</v>
      </c>
      <c r="S33">
        <v>9</v>
      </c>
      <c r="T33" s="15">
        <f t="shared" si="5"/>
        <v>1</v>
      </c>
      <c r="U33">
        <v>25</v>
      </c>
      <c r="V33">
        <v>14</v>
      </c>
      <c r="W33" s="15">
        <f t="shared" si="6"/>
        <v>0.56</v>
      </c>
    </row>
    <row r="34" spans="1:23" ht="12.75">
      <c r="A34" t="s">
        <v>24</v>
      </c>
      <c r="B34" s="3" t="s">
        <v>54</v>
      </c>
      <c r="C34">
        <v>0</v>
      </c>
      <c r="D34">
        <v>0</v>
      </c>
      <c r="E34" s="15" t="e">
        <f t="shared" si="0"/>
        <v>#DIV/0!</v>
      </c>
      <c r="F34">
        <v>3</v>
      </c>
      <c r="G34">
        <v>3</v>
      </c>
      <c r="H34" s="15">
        <f t="shared" si="1"/>
        <v>1</v>
      </c>
      <c r="I34">
        <v>0</v>
      </c>
      <c r="J34">
        <v>0</v>
      </c>
      <c r="K34" s="15" t="e">
        <f t="shared" si="2"/>
        <v>#DIV/0!</v>
      </c>
      <c r="L34">
        <v>0</v>
      </c>
      <c r="M34">
        <v>0</v>
      </c>
      <c r="N34" s="15" t="e">
        <f t="shared" si="3"/>
        <v>#DIV/0!</v>
      </c>
      <c r="O34">
        <v>1</v>
      </c>
      <c r="P34">
        <v>0</v>
      </c>
      <c r="Q34" s="15">
        <f t="shared" si="4"/>
        <v>0</v>
      </c>
      <c r="R34">
        <v>0</v>
      </c>
      <c r="S34">
        <v>0</v>
      </c>
      <c r="T34" s="15" t="e">
        <f t="shared" si="5"/>
        <v>#DIV/0!</v>
      </c>
      <c r="U34">
        <v>0</v>
      </c>
      <c r="V34">
        <v>0</v>
      </c>
      <c r="W34" s="15" t="e">
        <f t="shared" si="6"/>
        <v>#DIV/0!</v>
      </c>
    </row>
    <row r="35" spans="1:23" ht="12.75">
      <c r="A35" t="s">
        <v>25</v>
      </c>
      <c r="B35" s="3" t="s">
        <v>55</v>
      </c>
      <c r="C35">
        <v>6</v>
      </c>
      <c r="D35">
        <v>5</v>
      </c>
      <c r="E35" s="15">
        <f t="shared" si="0"/>
        <v>0.8333333333333334</v>
      </c>
      <c r="F35">
        <v>18</v>
      </c>
      <c r="G35">
        <v>17</v>
      </c>
      <c r="H35" s="15">
        <f t="shared" si="1"/>
        <v>0.9444444444444444</v>
      </c>
      <c r="I35">
        <v>3</v>
      </c>
      <c r="J35">
        <v>3</v>
      </c>
      <c r="K35" s="15">
        <f t="shared" si="2"/>
        <v>1</v>
      </c>
      <c r="L35">
        <v>1</v>
      </c>
      <c r="M35">
        <v>1</v>
      </c>
      <c r="N35" s="15">
        <f t="shared" si="3"/>
        <v>1</v>
      </c>
      <c r="O35">
        <v>0</v>
      </c>
      <c r="P35">
        <v>0</v>
      </c>
      <c r="Q35" s="15" t="e">
        <f t="shared" si="4"/>
        <v>#DIV/0!</v>
      </c>
      <c r="R35">
        <v>2</v>
      </c>
      <c r="S35">
        <v>1</v>
      </c>
      <c r="T35" s="15">
        <f t="shared" si="5"/>
        <v>0.5</v>
      </c>
      <c r="U35">
        <v>15</v>
      </c>
      <c r="V35">
        <v>14</v>
      </c>
      <c r="W35" s="15">
        <f t="shared" si="6"/>
        <v>0.9333333333333333</v>
      </c>
    </row>
    <row r="36" spans="1:23" ht="12.75">
      <c r="A36" t="s">
        <v>26</v>
      </c>
      <c r="B36" s="4" t="s">
        <v>56</v>
      </c>
      <c r="C36">
        <v>0</v>
      </c>
      <c r="D36">
        <v>0</v>
      </c>
      <c r="E36" s="15" t="e">
        <f t="shared" si="0"/>
        <v>#DIV/0!</v>
      </c>
      <c r="F36">
        <v>0</v>
      </c>
      <c r="G36">
        <v>0</v>
      </c>
      <c r="H36" s="15" t="e">
        <f t="shared" si="1"/>
        <v>#DIV/0!</v>
      </c>
      <c r="I36">
        <v>0</v>
      </c>
      <c r="J36">
        <v>0</v>
      </c>
      <c r="K36" s="15" t="e">
        <f t="shared" si="2"/>
        <v>#DIV/0!</v>
      </c>
      <c r="L36">
        <v>0</v>
      </c>
      <c r="M36">
        <v>0</v>
      </c>
      <c r="N36" s="15" t="e">
        <f t="shared" si="3"/>
        <v>#DIV/0!</v>
      </c>
      <c r="O36">
        <v>0</v>
      </c>
      <c r="P36">
        <v>0</v>
      </c>
      <c r="Q36" s="15" t="e">
        <f t="shared" si="4"/>
        <v>#DIV/0!</v>
      </c>
      <c r="R36">
        <v>0</v>
      </c>
      <c r="S36">
        <v>0</v>
      </c>
      <c r="T36" s="15" t="e">
        <f t="shared" si="5"/>
        <v>#DIV/0!</v>
      </c>
      <c r="U36">
        <v>0</v>
      </c>
      <c r="V36">
        <v>0</v>
      </c>
      <c r="W36" s="15" t="e">
        <f t="shared" si="6"/>
        <v>#DIV/0!</v>
      </c>
    </row>
    <row r="37" spans="1:23" ht="12.75">
      <c r="A37" t="s">
        <v>27</v>
      </c>
      <c r="B37" s="3" t="s">
        <v>57</v>
      </c>
      <c r="C37">
        <v>0</v>
      </c>
      <c r="D37">
        <v>0</v>
      </c>
      <c r="E37" s="15" t="e">
        <f t="shared" si="0"/>
        <v>#DIV/0!</v>
      </c>
      <c r="F37">
        <v>41</v>
      </c>
      <c r="G37">
        <v>40</v>
      </c>
      <c r="H37" s="15">
        <f t="shared" si="1"/>
        <v>0.975609756097561</v>
      </c>
      <c r="I37">
        <v>1</v>
      </c>
      <c r="J37">
        <v>1</v>
      </c>
      <c r="K37" s="15">
        <f t="shared" si="2"/>
        <v>1</v>
      </c>
      <c r="L37">
        <v>0</v>
      </c>
      <c r="M37">
        <v>0</v>
      </c>
      <c r="N37" s="15" t="e">
        <f t="shared" si="3"/>
        <v>#DIV/0!</v>
      </c>
      <c r="O37">
        <v>9</v>
      </c>
      <c r="P37">
        <v>9</v>
      </c>
      <c r="Q37" s="15">
        <f t="shared" si="4"/>
        <v>1</v>
      </c>
      <c r="R37">
        <v>0</v>
      </c>
      <c r="S37">
        <v>0</v>
      </c>
      <c r="T37" s="15" t="e">
        <f t="shared" si="5"/>
        <v>#DIV/0!</v>
      </c>
      <c r="U37">
        <v>2</v>
      </c>
      <c r="V37">
        <v>2</v>
      </c>
      <c r="W37" s="15">
        <f t="shared" si="6"/>
        <v>1</v>
      </c>
    </row>
    <row r="38" spans="1:2" ht="12.75">
      <c r="A38" s="1">
        <v>32</v>
      </c>
      <c r="B38" s="4" t="s">
        <v>58</v>
      </c>
    </row>
    <row r="39" spans="1:2" ht="12.75">
      <c r="A39" s="1">
        <v>33</v>
      </c>
      <c r="B39" s="3" t="s">
        <v>59</v>
      </c>
    </row>
    <row r="40" ht="15" customHeight="1"/>
    <row r="41" spans="2:23" s="7" customFormat="1" ht="12.75">
      <c r="B41" s="2" t="s">
        <v>60</v>
      </c>
      <c r="C41" s="7">
        <f>SUM(C1:C39)</f>
        <v>77</v>
      </c>
      <c r="D41" s="7">
        <f>SUM(D1:D39)</f>
        <v>61</v>
      </c>
      <c r="E41" s="16">
        <f>+D41/C41</f>
        <v>0.7922077922077922</v>
      </c>
      <c r="F41" s="7">
        <f>SUM(F1:F39)</f>
        <v>481</v>
      </c>
      <c r="G41" s="7">
        <f>SUM(G1:G39)</f>
        <v>430</v>
      </c>
      <c r="H41" s="16">
        <f>+G41/F41</f>
        <v>0.893970893970894</v>
      </c>
      <c r="I41" s="7">
        <f>SUM(I1:I39)</f>
        <v>136</v>
      </c>
      <c r="J41" s="7">
        <f>SUM(J1:J39)</f>
        <v>115</v>
      </c>
      <c r="K41" s="16">
        <f>+J41/I41</f>
        <v>0.8455882352941176</v>
      </c>
      <c r="L41" s="7">
        <f>SUM(L1:L39)</f>
        <v>46</v>
      </c>
      <c r="M41" s="7">
        <f>SUM(M1:M39)</f>
        <v>42</v>
      </c>
      <c r="N41" s="16">
        <f>+M41/L41</f>
        <v>0.9130434782608695</v>
      </c>
      <c r="O41" s="7">
        <f>SUM(O1:O39)</f>
        <v>84</v>
      </c>
      <c r="P41" s="7">
        <f>SUM(P1:P39)</f>
        <v>78</v>
      </c>
      <c r="Q41" s="16">
        <f>+P41/O41</f>
        <v>0.9285714285714286</v>
      </c>
      <c r="R41" s="7">
        <f>SUM(R1:R39)</f>
        <v>22</v>
      </c>
      <c r="S41" s="7">
        <f>SUM(S1:S39)</f>
        <v>20</v>
      </c>
      <c r="T41" s="16">
        <f>+S41/R41</f>
        <v>0.9090909090909091</v>
      </c>
      <c r="U41" s="7">
        <f>SUM(U1:U39)</f>
        <v>61</v>
      </c>
      <c r="V41" s="7">
        <f>SUM(V1:V39)</f>
        <v>49</v>
      </c>
      <c r="W41" s="16">
        <f>+V41/U41</f>
        <v>0.8032786885245902</v>
      </c>
    </row>
    <row r="44" spans="1:23" ht="12.75">
      <c r="A44" t="s">
        <v>20</v>
      </c>
      <c r="B44" s="3" t="s">
        <v>50</v>
      </c>
      <c r="C44">
        <v>0</v>
      </c>
      <c r="D44">
        <v>1</v>
      </c>
      <c r="E44" s="15" t="e">
        <f>+D44/C44</f>
        <v>#DIV/0!</v>
      </c>
      <c r="F44">
        <v>0</v>
      </c>
      <c r="G44">
        <v>24</v>
      </c>
      <c r="H44" s="15" t="e">
        <f>+G44/F44</f>
        <v>#DIV/0!</v>
      </c>
      <c r="I44">
        <v>0</v>
      </c>
      <c r="J44">
        <v>0</v>
      </c>
      <c r="K44" s="15" t="e">
        <f>+J44/I44</f>
        <v>#DIV/0!</v>
      </c>
      <c r="L44">
        <v>0</v>
      </c>
      <c r="M44">
        <v>0</v>
      </c>
      <c r="N44" s="15" t="e">
        <f>+M44/L44</f>
        <v>#DIV/0!</v>
      </c>
      <c r="O44">
        <v>0</v>
      </c>
      <c r="P44">
        <v>8</v>
      </c>
      <c r="Q44" s="15" t="e">
        <f>+P44/O44</f>
        <v>#DIV/0!</v>
      </c>
      <c r="R44">
        <v>0</v>
      </c>
      <c r="S44">
        <v>0</v>
      </c>
      <c r="T44" s="15" t="e">
        <f>+S44/R44</f>
        <v>#DIV/0!</v>
      </c>
      <c r="U44">
        <v>0</v>
      </c>
      <c r="V44">
        <v>0</v>
      </c>
      <c r="W44" s="15" t="e">
        <f>+V44/U44</f>
        <v>#DIV/0!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burker1</dc:creator>
  <cp:keywords/>
  <dc:description/>
  <cp:lastModifiedBy>burker1</cp:lastModifiedBy>
  <cp:lastPrinted>2009-03-25T17:04:57Z</cp:lastPrinted>
  <dcterms:created xsi:type="dcterms:W3CDTF">2008-10-14T18:11:25Z</dcterms:created>
  <dcterms:modified xsi:type="dcterms:W3CDTF">2009-03-25T17:06:09Z</dcterms:modified>
  <cp:category/>
  <cp:version/>
  <cp:contentType/>
  <cp:contentStatus/>
</cp:coreProperties>
</file>