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7425" activeTab="0"/>
  </bookViews>
  <sheets>
    <sheet name="collegesummary" sheetId="1" r:id="rId1"/>
  </sheets>
  <definedNames/>
  <calcPr fullCalcOnLoad="1"/>
</workbook>
</file>

<file path=xl/sharedStrings.xml><?xml version="1.0" encoding="utf-8"?>
<sst xmlns="http://schemas.openxmlformats.org/spreadsheetml/2006/main" count="179" uniqueCount="65">
  <si>
    <t>Northern Michigan</t>
  </si>
  <si>
    <t>Lake Superior State</t>
  </si>
  <si>
    <t>%</t>
  </si>
  <si>
    <t>Black, Non Hispanic W</t>
  </si>
  <si>
    <t>Asian Men</t>
  </si>
  <si>
    <t>Asian Women</t>
  </si>
  <si>
    <t>Hispanic Men</t>
  </si>
  <si>
    <t>Hispanic Women</t>
  </si>
  <si>
    <t>White Men</t>
  </si>
  <si>
    <t>Total Men</t>
  </si>
  <si>
    <t>Total Women</t>
  </si>
  <si>
    <t>Left</t>
  </si>
  <si>
    <t>PS</t>
  </si>
  <si>
    <t>Education</t>
  </si>
  <si>
    <t>With</t>
  </si>
  <si>
    <t>Award</t>
  </si>
  <si>
    <t>Without</t>
  </si>
  <si>
    <t>Community College</t>
  </si>
  <si>
    <t>Unknown Women</t>
  </si>
  <si>
    <t>Unknown Men</t>
  </si>
  <si>
    <t xml:space="preserve">Non-Resident Alien Men </t>
  </si>
  <si>
    <t>Non-Resident Alien Women</t>
  </si>
  <si>
    <t>Black, Non Hispanic Men</t>
  </si>
  <si>
    <t>Black, Non Hispanic Women</t>
  </si>
  <si>
    <t>American Indian Men</t>
  </si>
  <si>
    <t>American Indian Women</t>
  </si>
  <si>
    <t>White Women</t>
  </si>
  <si>
    <t>Total Students</t>
  </si>
  <si>
    <t xml:space="preserve">With  </t>
  </si>
  <si>
    <t>TOTAL</t>
  </si>
  <si>
    <t>EXPECTED LEVEL</t>
  </si>
  <si>
    <t xml:space="preserve">Alpena </t>
  </si>
  <si>
    <t xml:space="preserve">Bay De Noc  </t>
  </si>
  <si>
    <t>Mott</t>
  </si>
  <si>
    <t>Delta</t>
  </si>
  <si>
    <t>Glen Oaks</t>
  </si>
  <si>
    <t>Gogebic</t>
  </si>
  <si>
    <t>Grand Rapids</t>
  </si>
  <si>
    <t>Henry Ford</t>
  </si>
  <si>
    <t>Jackson</t>
  </si>
  <si>
    <t>kalamazoo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</si>
  <si>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</si>
  <si>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</si>
  <si>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</si>
  <si>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</si>
  <si>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</si>
  <si>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</si>
  <si>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</si>
  <si>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</si>
  <si>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</si>
  <si>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</si>
  <si>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 MI</t>
  </si>
  <si>
    <t>Oakland</t>
  </si>
  <si>
    <t>St. Clair County</t>
  </si>
  <si>
    <t>Schoolcraft</t>
  </si>
  <si>
    <t>Southwestern MI</t>
  </si>
  <si>
    <t>Washtenaw</t>
  </si>
  <si>
    <t>Wayne County</t>
  </si>
  <si>
    <t>West Shore</t>
  </si>
  <si>
    <t>Bay Mills</t>
  </si>
  <si>
    <t>Ferris</t>
  </si>
  <si>
    <t xml:space="preserve">WITH </t>
  </si>
  <si>
    <t>Education Retention</t>
  </si>
  <si>
    <t>Not Submitted</t>
  </si>
  <si>
    <t>Updated 06_01_09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</si>
</sst>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Continuous"/>
    </xf>
    <xf numFmtId="10" fontId="2" fillId="0" borderId="1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5" fillId="0" borderId="0" xfId="0" applyNumberFormat="1" applyFont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centerContinuous"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2" fillId="0" borderId="2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3" fontId="2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3" fontId="2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3" fontId="2" fillId="0" borderId="2" xfId="0" applyNumberFormat="1" applyFont="1" applyBorder="1" applyAlignment="1">
      <alignment horizontal="centerContinuous"/>
    </xf>
    <xf numFmtId="3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centerContinuous"/>
    </xf>
    <xf numFmtId="3" fontId="0" fillId="0" borderId="2" xfId="0" applyNumberFormat="1" applyFont="1" applyBorder="1" applyAlignment="1">
      <alignment horizontal="right"/>
    </xf>
    <xf numFmtId="10" fontId="2" fillId="0" borderId="4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4"/>
  <sheetViews>
    <sheetView tabSelected="1" workbookViewId="0" topLeftCell="A1">
      <selection activeCell="A3" sqref="A3"/>
    </sheetView>
  </sheetViews>
  <sheetFormatPr defaultColWidth="9.140625" defaultRowHeight="12.75"/>
  <cols>
    <col min="1" max="1" width="19.28125" style="0" customWidth="1"/>
    <col min="2" max="4" width="0" style="0" hidden="1" customWidth="1"/>
    <col min="5" max="5" width="0" style="1" hidden="1" customWidth="1"/>
    <col min="6" max="17" width="0" style="0" hidden="1" customWidth="1"/>
    <col min="18" max="18" width="8.421875" style="0" hidden="1" customWidth="1"/>
    <col min="19" max="57" width="0" style="0" hidden="1" customWidth="1"/>
    <col min="60" max="60" width="0" style="0" hidden="1" customWidth="1"/>
    <col min="62" max="62" width="1.57421875" style="0" customWidth="1"/>
    <col min="65" max="65" width="0" style="0" hidden="1" customWidth="1"/>
    <col min="66" max="66" width="13.00390625" style="0" customWidth="1"/>
    <col min="67" max="67" width="0.9921875" style="0" customWidth="1"/>
    <col min="68" max="68" width="9.28125" style="0" customWidth="1"/>
    <col min="69" max="69" width="12.00390625" style="0" customWidth="1"/>
  </cols>
  <sheetData>
    <row r="1" ht="15.75">
      <c r="A1" s="11" t="s">
        <v>62</v>
      </c>
    </row>
    <row r="2" ht="15">
      <c r="A2" s="12" t="s">
        <v>64</v>
      </c>
    </row>
    <row r="3" spans="63:68" ht="12.75">
      <c r="BK3" s="30"/>
      <c r="BP3" s="30"/>
    </row>
    <row r="4" spans="2:70" s="9" customFormat="1" ht="13.5" thickBot="1">
      <c r="B4" s="7" t="s">
        <v>20</v>
      </c>
      <c r="C4" s="7"/>
      <c r="D4" s="7"/>
      <c r="E4" s="8"/>
      <c r="F4" s="7" t="s">
        <v>21</v>
      </c>
      <c r="G4" s="13"/>
      <c r="H4" s="7"/>
      <c r="I4" s="7"/>
      <c r="J4" s="7" t="s">
        <v>22</v>
      </c>
      <c r="K4" s="8"/>
      <c r="L4" s="13"/>
      <c r="M4" s="7"/>
      <c r="N4" s="7" t="s">
        <v>3</v>
      </c>
      <c r="O4" s="8" t="s">
        <v>23</v>
      </c>
      <c r="P4" s="13"/>
      <c r="Q4" s="7"/>
      <c r="R4" s="7"/>
      <c r="S4" s="8" t="s">
        <v>4</v>
      </c>
      <c r="T4" s="13"/>
      <c r="U4" s="7"/>
      <c r="V4" s="7" t="s">
        <v>5</v>
      </c>
      <c r="W4" s="8"/>
      <c r="X4" s="13"/>
      <c r="Y4" s="7"/>
      <c r="Z4" s="7" t="s">
        <v>24</v>
      </c>
      <c r="AA4" s="8"/>
      <c r="AB4" s="13"/>
      <c r="AC4" s="7"/>
      <c r="AD4" s="7" t="s">
        <v>25</v>
      </c>
      <c r="AE4" s="8"/>
      <c r="AF4" s="13"/>
      <c r="AG4" s="7"/>
      <c r="AH4" s="7" t="s">
        <v>6</v>
      </c>
      <c r="AI4" s="7"/>
      <c r="AJ4" s="7"/>
      <c r="AK4" s="7"/>
      <c r="AL4" s="7" t="s">
        <v>7</v>
      </c>
      <c r="AM4" s="13"/>
      <c r="AN4" s="7"/>
      <c r="AO4" s="7"/>
      <c r="AP4" s="7" t="s">
        <v>8</v>
      </c>
      <c r="AQ4" s="13"/>
      <c r="AR4" s="7"/>
      <c r="AS4" s="7"/>
      <c r="AT4" s="7" t="s">
        <v>26</v>
      </c>
      <c r="AU4" s="13"/>
      <c r="AV4" s="7"/>
      <c r="AW4" s="7"/>
      <c r="AX4" s="7" t="s">
        <v>19</v>
      </c>
      <c r="AY4" s="13"/>
      <c r="AZ4" s="7"/>
      <c r="BA4" s="7"/>
      <c r="BB4" s="7" t="s">
        <v>18</v>
      </c>
      <c r="BC4" s="13"/>
      <c r="BD4" s="7"/>
      <c r="BE4" s="7"/>
      <c r="BF4" s="13"/>
      <c r="BG4" s="7" t="s">
        <v>9</v>
      </c>
      <c r="BH4" s="7"/>
      <c r="BI4" s="7"/>
      <c r="BJ4" s="7"/>
      <c r="BK4" s="22"/>
      <c r="BL4" s="7" t="s">
        <v>10</v>
      </c>
      <c r="BM4" s="7"/>
      <c r="BN4" s="14"/>
      <c r="BO4" s="14"/>
      <c r="BP4" s="27" t="s">
        <v>27</v>
      </c>
      <c r="BQ4" s="7"/>
      <c r="BR4" s="7"/>
    </row>
    <row r="5" spans="2:69" ht="13.5" thickTop="1">
      <c r="B5" s="10" t="s">
        <v>11</v>
      </c>
      <c r="C5" s="10"/>
      <c r="D5" s="10"/>
      <c r="F5" s="10" t="s">
        <v>11</v>
      </c>
      <c r="G5" s="10"/>
      <c r="H5" s="10"/>
      <c r="J5" s="10" t="s">
        <v>11</v>
      </c>
      <c r="K5" s="10"/>
      <c r="L5" s="10"/>
      <c r="N5" s="10" t="s">
        <v>11</v>
      </c>
      <c r="O5" s="10"/>
      <c r="P5" s="10"/>
      <c r="R5" s="10" t="s">
        <v>11</v>
      </c>
      <c r="S5" s="10"/>
      <c r="T5" s="10"/>
      <c r="V5" s="10" t="s">
        <v>11</v>
      </c>
      <c r="W5" s="10"/>
      <c r="X5" s="10"/>
      <c r="Z5" s="10" t="s">
        <v>11</v>
      </c>
      <c r="AA5" s="10"/>
      <c r="AB5" s="10"/>
      <c r="AD5" s="10" t="s">
        <v>11</v>
      </c>
      <c r="AE5" s="10"/>
      <c r="AF5" s="10"/>
      <c r="AH5" s="10" t="s">
        <v>11</v>
      </c>
      <c r="AI5" s="10"/>
      <c r="AJ5" s="10"/>
      <c r="AL5" s="10" t="s">
        <v>11</v>
      </c>
      <c r="AM5" s="10"/>
      <c r="AN5" s="10"/>
      <c r="AP5" s="10" t="s">
        <v>11</v>
      </c>
      <c r="AQ5" s="10"/>
      <c r="AR5" s="10"/>
      <c r="AT5" s="10" t="s">
        <v>11</v>
      </c>
      <c r="AU5" s="10"/>
      <c r="AV5" s="10"/>
      <c r="AX5" s="10" t="s">
        <v>11</v>
      </c>
      <c r="AY5" s="10"/>
      <c r="AZ5" s="10"/>
      <c r="BB5" s="10" t="s">
        <v>11</v>
      </c>
      <c r="BC5" s="10"/>
      <c r="BD5" s="10"/>
      <c r="BF5" s="6" t="s">
        <v>11</v>
      </c>
      <c r="BG5" s="6" t="s">
        <v>11</v>
      </c>
      <c r="BH5" s="6"/>
      <c r="BI5" s="6"/>
      <c r="BJ5" s="2"/>
      <c r="BK5" s="6" t="s">
        <v>11</v>
      </c>
      <c r="BL5" s="6" t="s">
        <v>11</v>
      </c>
      <c r="BM5" s="6"/>
      <c r="BN5" s="6"/>
      <c r="BP5" s="23" t="s">
        <v>11</v>
      </c>
      <c r="BQ5" s="6" t="s">
        <v>11</v>
      </c>
    </row>
    <row r="6" spans="2:70" ht="12.75">
      <c r="B6" s="10" t="s">
        <v>12</v>
      </c>
      <c r="C6" s="10" t="s">
        <v>14</v>
      </c>
      <c r="D6" s="10" t="s">
        <v>16</v>
      </c>
      <c r="F6" s="10" t="s">
        <v>12</v>
      </c>
      <c r="G6" s="10" t="s">
        <v>14</v>
      </c>
      <c r="H6" s="10" t="s">
        <v>16</v>
      </c>
      <c r="J6" s="10" t="s">
        <v>12</v>
      </c>
      <c r="K6" s="10" t="s">
        <v>14</v>
      </c>
      <c r="L6" s="10" t="s">
        <v>16</v>
      </c>
      <c r="N6" s="10" t="s">
        <v>12</v>
      </c>
      <c r="O6" s="10" t="s">
        <v>14</v>
      </c>
      <c r="P6" s="10" t="s">
        <v>16</v>
      </c>
      <c r="R6" s="10" t="s">
        <v>12</v>
      </c>
      <c r="S6" s="10" t="s">
        <v>14</v>
      </c>
      <c r="T6" s="10" t="s">
        <v>16</v>
      </c>
      <c r="V6" s="10" t="s">
        <v>12</v>
      </c>
      <c r="W6" s="10" t="s">
        <v>14</v>
      </c>
      <c r="X6" s="10" t="s">
        <v>16</v>
      </c>
      <c r="Z6" s="10" t="s">
        <v>12</v>
      </c>
      <c r="AA6" s="10" t="s">
        <v>14</v>
      </c>
      <c r="AB6" s="10" t="s">
        <v>16</v>
      </c>
      <c r="AD6" s="10" t="s">
        <v>12</v>
      </c>
      <c r="AE6" s="10" t="s">
        <v>14</v>
      </c>
      <c r="AF6" s="10" t="s">
        <v>16</v>
      </c>
      <c r="AH6" s="10" t="s">
        <v>12</v>
      </c>
      <c r="AI6" s="10" t="s">
        <v>14</v>
      </c>
      <c r="AJ6" s="10" t="s">
        <v>16</v>
      </c>
      <c r="AL6" s="10" t="s">
        <v>12</v>
      </c>
      <c r="AM6" s="10" t="s">
        <v>14</v>
      </c>
      <c r="AN6" s="10" t="s">
        <v>16</v>
      </c>
      <c r="AP6" s="10" t="s">
        <v>12</v>
      </c>
      <c r="AQ6" s="10" t="s">
        <v>14</v>
      </c>
      <c r="AR6" s="10" t="s">
        <v>16</v>
      </c>
      <c r="AT6" s="10" t="s">
        <v>12</v>
      </c>
      <c r="AU6" s="10" t="s">
        <v>14</v>
      </c>
      <c r="AV6" s="10" t="s">
        <v>16</v>
      </c>
      <c r="AX6" s="10" t="s">
        <v>12</v>
      </c>
      <c r="AY6" s="10" t="s">
        <v>14</v>
      </c>
      <c r="AZ6" s="10" t="s">
        <v>16</v>
      </c>
      <c r="BB6" s="10" t="s">
        <v>12</v>
      </c>
      <c r="BC6" s="10" t="s">
        <v>14</v>
      </c>
      <c r="BD6" s="10" t="s">
        <v>16</v>
      </c>
      <c r="BF6" s="6" t="s">
        <v>12</v>
      </c>
      <c r="BG6" s="6" t="s">
        <v>61</v>
      </c>
      <c r="BH6" s="6" t="s">
        <v>16</v>
      </c>
      <c r="BI6" s="6"/>
      <c r="BJ6" s="2"/>
      <c r="BK6" s="6" t="s">
        <v>12</v>
      </c>
      <c r="BL6" s="6" t="s">
        <v>61</v>
      </c>
      <c r="BM6" s="6" t="s">
        <v>16</v>
      </c>
      <c r="BN6" s="6"/>
      <c r="BP6" s="23" t="s">
        <v>28</v>
      </c>
      <c r="BQ6" s="6" t="s">
        <v>12</v>
      </c>
      <c r="BR6" s="2"/>
    </row>
    <row r="7" spans="1:70" ht="12.75">
      <c r="A7" s="2" t="s">
        <v>17</v>
      </c>
      <c r="B7" s="10" t="s">
        <v>13</v>
      </c>
      <c r="C7" s="10" t="s">
        <v>15</v>
      </c>
      <c r="D7" s="10" t="s">
        <v>15</v>
      </c>
      <c r="F7" s="10" t="s">
        <v>13</v>
      </c>
      <c r="G7" s="10" t="s">
        <v>15</v>
      </c>
      <c r="H7" s="10" t="s">
        <v>15</v>
      </c>
      <c r="J7" s="10" t="s">
        <v>13</v>
      </c>
      <c r="K7" s="10" t="s">
        <v>15</v>
      </c>
      <c r="L7" s="10" t="s">
        <v>15</v>
      </c>
      <c r="N7" s="10" t="s">
        <v>13</v>
      </c>
      <c r="O7" s="10" t="s">
        <v>15</v>
      </c>
      <c r="P7" s="10" t="s">
        <v>15</v>
      </c>
      <c r="R7" s="10" t="s">
        <v>13</v>
      </c>
      <c r="S7" s="10" t="s">
        <v>15</v>
      </c>
      <c r="T7" s="10" t="s">
        <v>15</v>
      </c>
      <c r="V7" s="10" t="s">
        <v>13</v>
      </c>
      <c r="W7" s="10" t="s">
        <v>15</v>
      </c>
      <c r="X7" s="10" t="s">
        <v>15</v>
      </c>
      <c r="Z7" s="10" t="s">
        <v>13</v>
      </c>
      <c r="AA7" s="10" t="s">
        <v>15</v>
      </c>
      <c r="AB7" s="10" t="s">
        <v>15</v>
      </c>
      <c r="AD7" s="10" t="s">
        <v>13</v>
      </c>
      <c r="AE7" s="10" t="s">
        <v>15</v>
      </c>
      <c r="AF7" s="10" t="s">
        <v>15</v>
      </c>
      <c r="AH7" s="10" t="s">
        <v>13</v>
      </c>
      <c r="AI7" s="10" t="s">
        <v>15</v>
      </c>
      <c r="AJ7" s="10" t="s">
        <v>15</v>
      </c>
      <c r="AL7" s="10" t="s">
        <v>13</v>
      </c>
      <c r="AM7" s="10" t="s">
        <v>15</v>
      </c>
      <c r="AN7" s="10" t="s">
        <v>15</v>
      </c>
      <c r="AP7" s="10" t="s">
        <v>13</v>
      </c>
      <c r="AQ7" s="10" t="s">
        <v>15</v>
      </c>
      <c r="AR7" s="10" t="s">
        <v>15</v>
      </c>
      <c r="AT7" s="10" t="s">
        <v>13</v>
      </c>
      <c r="AU7" s="10" t="s">
        <v>15</v>
      </c>
      <c r="AV7" s="10" t="s">
        <v>15</v>
      </c>
      <c r="AX7" s="10" t="s">
        <v>13</v>
      </c>
      <c r="AY7" s="10" t="s">
        <v>15</v>
      </c>
      <c r="AZ7" s="10" t="s">
        <v>15</v>
      </c>
      <c r="BB7" s="10" t="s">
        <v>13</v>
      </c>
      <c r="BC7" s="10" t="s">
        <v>15</v>
      </c>
      <c r="BD7" s="10" t="s">
        <v>15</v>
      </c>
      <c r="BF7" s="6" t="s">
        <v>13</v>
      </c>
      <c r="BG7" s="6" t="s">
        <v>15</v>
      </c>
      <c r="BH7" s="6" t="s">
        <v>15</v>
      </c>
      <c r="BI7" s="6" t="s">
        <v>2</v>
      </c>
      <c r="BJ7" s="2"/>
      <c r="BK7" s="6" t="s">
        <v>13</v>
      </c>
      <c r="BL7" s="6" t="s">
        <v>15</v>
      </c>
      <c r="BM7" s="6" t="s">
        <v>15</v>
      </c>
      <c r="BN7" s="6" t="s">
        <v>2</v>
      </c>
      <c r="BO7" s="6"/>
      <c r="BP7" s="23" t="s">
        <v>15</v>
      </c>
      <c r="BQ7" s="6" t="s">
        <v>13</v>
      </c>
      <c r="BR7" s="6" t="s">
        <v>2</v>
      </c>
    </row>
    <row r="8" spans="63:68" ht="12.75">
      <c r="BK8" s="21"/>
      <c r="BP8" s="21"/>
    </row>
    <row r="9" spans="1:74" ht="12.75">
      <c r="A9" s="29" t="s">
        <v>31</v>
      </c>
      <c r="B9">
        <v>0</v>
      </c>
      <c r="C9">
        <v>0</v>
      </c>
      <c r="D9">
        <v>0</v>
      </c>
      <c r="E9" s="1" t="e">
        <f>+C9/B9</f>
        <v>#DIV/0!</v>
      </c>
      <c r="F9">
        <v>0</v>
      </c>
      <c r="G9">
        <v>0</v>
      </c>
      <c r="H9">
        <v>0</v>
      </c>
      <c r="J9">
        <v>4</v>
      </c>
      <c r="K9">
        <v>0</v>
      </c>
      <c r="L9">
        <v>4</v>
      </c>
      <c r="N9">
        <v>2</v>
      </c>
      <c r="O9">
        <v>2</v>
      </c>
      <c r="P9">
        <v>0</v>
      </c>
      <c r="R9">
        <v>0</v>
      </c>
      <c r="S9">
        <v>0</v>
      </c>
      <c r="T9">
        <v>0</v>
      </c>
      <c r="V9">
        <v>2</v>
      </c>
      <c r="W9">
        <v>0</v>
      </c>
      <c r="X9">
        <v>2</v>
      </c>
      <c r="Z9">
        <v>5</v>
      </c>
      <c r="AA9">
        <v>5</v>
      </c>
      <c r="AB9">
        <v>0</v>
      </c>
      <c r="AD9">
        <v>3</v>
      </c>
      <c r="AE9">
        <v>3</v>
      </c>
      <c r="AF9">
        <v>0</v>
      </c>
      <c r="AH9">
        <v>5</v>
      </c>
      <c r="AI9">
        <v>3</v>
      </c>
      <c r="AJ9">
        <v>2</v>
      </c>
      <c r="AL9">
        <v>0</v>
      </c>
      <c r="AM9">
        <v>0</v>
      </c>
      <c r="AN9">
        <v>0</v>
      </c>
      <c r="AP9">
        <v>333</v>
      </c>
      <c r="AQ9">
        <v>149</v>
      </c>
      <c r="AR9">
        <v>185</v>
      </c>
      <c r="AT9">
        <v>291</v>
      </c>
      <c r="AU9">
        <v>118</v>
      </c>
      <c r="AV9">
        <v>173</v>
      </c>
      <c r="AX9">
        <v>0</v>
      </c>
      <c r="AY9">
        <v>0</v>
      </c>
      <c r="AZ9">
        <v>0</v>
      </c>
      <c r="BB9">
        <v>1</v>
      </c>
      <c r="BC9">
        <v>0</v>
      </c>
      <c r="BD9">
        <v>0</v>
      </c>
      <c r="BF9" s="15">
        <v>347</v>
      </c>
      <c r="BG9" s="15">
        <v>157</v>
      </c>
      <c r="BH9" s="15">
        <v>191</v>
      </c>
      <c r="BI9" s="1">
        <f>+BG9/BF9</f>
        <v>0.45244956772334294</v>
      </c>
      <c r="BJ9" s="1"/>
      <c r="BK9" s="24">
        <v>299</v>
      </c>
      <c r="BL9" s="15">
        <v>123</v>
      </c>
      <c r="BM9" s="15">
        <v>175</v>
      </c>
      <c r="BN9" s="1">
        <f>+BL9/BK9</f>
        <v>0.411371237458194</v>
      </c>
      <c r="BO9" s="1"/>
      <c r="BP9" s="24">
        <f aca="true" t="shared" si="0" ref="BP9:BQ12">+BF9+BK9</f>
        <v>646</v>
      </c>
      <c r="BQ9" s="15">
        <f t="shared" si="0"/>
        <v>280</v>
      </c>
      <c r="BR9" s="1">
        <f>+BQ9/BP9</f>
        <v>0.43343653250773995</v>
      </c>
      <c r="BS9" s="15"/>
      <c r="BV9">
        <v>0.5555555555555556</v>
      </c>
    </row>
    <row r="10" spans="1:74" ht="12.75">
      <c r="A10" s="29" t="s">
        <v>32</v>
      </c>
      <c r="B10">
        <v>0</v>
      </c>
      <c r="C10">
        <v>0</v>
      </c>
      <c r="D10">
        <v>0</v>
      </c>
      <c r="E10" s="1" t="e">
        <f aca="true" t="shared" si="1" ref="E10:E40">+C10/B10</f>
        <v>#DIV/0!</v>
      </c>
      <c r="F10">
        <v>0</v>
      </c>
      <c r="G10">
        <v>0</v>
      </c>
      <c r="H10">
        <v>0</v>
      </c>
      <c r="J10">
        <v>0</v>
      </c>
      <c r="K10">
        <v>0</v>
      </c>
      <c r="L10">
        <v>0</v>
      </c>
      <c r="N10">
        <v>0</v>
      </c>
      <c r="O10">
        <v>0</v>
      </c>
      <c r="P10">
        <v>0</v>
      </c>
      <c r="R10">
        <v>0</v>
      </c>
      <c r="S10">
        <v>0</v>
      </c>
      <c r="T10">
        <v>0</v>
      </c>
      <c r="V10">
        <v>0</v>
      </c>
      <c r="W10">
        <v>0</v>
      </c>
      <c r="X10">
        <v>0</v>
      </c>
      <c r="Z10">
        <v>6</v>
      </c>
      <c r="AA10">
        <v>0</v>
      </c>
      <c r="AB10">
        <v>6</v>
      </c>
      <c r="AD10">
        <v>10</v>
      </c>
      <c r="AE10">
        <v>3</v>
      </c>
      <c r="AF10">
        <v>7</v>
      </c>
      <c r="AH10">
        <v>2</v>
      </c>
      <c r="AI10">
        <v>0</v>
      </c>
      <c r="AJ10">
        <v>2</v>
      </c>
      <c r="AL10">
        <v>1</v>
      </c>
      <c r="AM10">
        <v>1</v>
      </c>
      <c r="AN10">
        <v>0</v>
      </c>
      <c r="AP10">
        <v>144</v>
      </c>
      <c r="AQ10">
        <v>44</v>
      </c>
      <c r="AR10">
        <v>100</v>
      </c>
      <c r="AT10">
        <v>230</v>
      </c>
      <c r="AU10">
        <v>97</v>
      </c>
      <c r="AV10">
        <v>132</v>
      </c>
      <c r="AX10">
        <v>3</v>
      </c>
      <c r="AY10">
        <v>1</v>
      </c>
      <c r="AZ10">
        <v>2</v>
      </c>
      <c r="BB10">
        <v>3</v>
      </c>
      <c r="BC10">
        <v>2</v>
      </c>
      <c r="BD10">
        <v>1</v>
      </c>
      <c r="BF10" s="15">
        <v>155</v>
      </c>
      <c r="BG10" s="15">
        <v>45</v>
      </c>
      <c r="BH10" s="15">
        <v>110</v>
      </c>
      <c r="BI10" s="1">
        <f aca="true" t="shared" si="2" ref="BI10:BI42">+BG10/BF10</f>
        <v>0.2903225806451613</v>
      </c>
      <c r="BJ10" s="1"/>
      <c r="BK10" s="24">
        <v>244</v>
      </c>
      <c r="BL10" s="15">
        <v>103</v>
      </c>
      <c r="BM10" s="15">
        <v>140</v>
      </c>
      <c r="BN10" s="1">
        <f aca="true" t="shared" si="3" ref="BN10:BN39">+BL10/BK10</f>
        <v>0.42213114754098363</v>
      </c>
      <c r="BO10" s="1"/>
      <c r="BP10" s="24">
        <f t="shared" si="0"/>
        <v>399</v>
      </c>
      <c r="BQ10" s="15">
        <f t="shared" si="0"/>
        <v>148</v>
      </c>
      <c r="BR10" s="1">
        <f aca="true" t="shared" si="4" ref="BR10:BR42">+BQ10/BP10</f>
        <v>0.37092731829573933</v>
      </c>
      <c r="BV10">
        <v>0.74</v>
      </c>
    </row>
    <row r="11" spans="1:74" ht="12.75">
      <c r="A11" s="29" t="s">
        <v>33</v>
      </c>
      <c r="B11" s="3">
        <v>3</v>
      </c>
      <c r="C11" s="3">
        <v>0</v>
      </c>
      <c r="D11" s="3">
        <v>3</v>
      </c>
      <c r="E11" s="4">
        <f t="shared" si="1"/>
        <v>0</v>
      </c>
      <c r="F11" s="3">
        <v>3</v>
      </c>
      <c r="G11" s="3">
        <v>0</v>
      </c>
      <c r="H11" s="3">
        <v>3</v>
      </c>
      <c r="I11" s="3"/>
      <c r="J11" s="3">
        <v>137</v>
      </c>
      <c r="K11" s="3">
        <v>6</v>
      </c>
      <c r="L11" s="3">
        <v>131</v>
      </c>
      <c r="M11" s="3"/>
      <c r="N11" s="3">
        <v>373</v>
      </c>
      <c r="O11" s="3">
        <v>24</v>
      </c>
      <c r="P11" s="3">
        <v>349</v>
      </c>
      <c r="Q11" s="3"/>
      <c r="R11" s="3">
        <v>6</v>
      </c>
      <c r="S11" s="3">
        <v>0</v>
      </c>
      <c r="T11" s="3">
        <v>6</v>
      </c>
      <c r="U11" s="3"/>
      <c r="V11" s="3">
        <v>12</v>
      </c>
      <c r="W11" s="3">
        <v>0</v>
      </c>
      <c r="X11" s="3">
        <v>12</v>
      </c>
      <c r="Y11" s="3"/>
      <c r="Z11" s="3">
        <v>10</v>
      </c>
      <c r="AA11" s="3">
        <v>3</v>
      </c>
      <c r="AB11" s="3">
        <v>7</v>
      </c>
      <c r="AC11" s="3"/>
      <c r="AD11" s="3">
        <v>15</v>
      </c>
      <c r="AE11" s="3">
        <v>0</v>
      </c>
      <c r="AF11" s="3">
        <v>15</v>
      </c>
      <c r="AG11" s="3"/>
      <c r="AH11" s="3">
        <v>27</v>
      </c>
      <c r="AI11" s="3">
        <v>2</v>
      </c>
      <c r="AJ11" s="3">
        <v>25</v>
      </c>
      <c r="AK11" s="3"/>
      <c r="AL11" s="3">
        <v>33</v>
      </c>
      <c r="AM11" s="3">
        <v>1</v>
      </c>
      <c r="AN11" s="3">
        <v>32</v>
      </c>
      <c r="AO11" s="3"/>
      <c r="AP11" s="3">
        <v>553</v>
      </c>
      <c r="AQ11" s="3">
        <v>56</v>
      </c>
      <c r="AR11" s="3">
        <v>497</v>
      </c>
      <c r="AS11" s="3"/>
      <c r="AT11" s="3">
        <v>949</v>
      </c>
      <c r="AU11" s="3">
        <v>86</v>
      </c>
      <c r="AV11" s="3">
        <v>863</v>
      </c>
      <c r="AW11" s="3"/>
      <c r="AX11" s="3">
        <v>143</v>
      </c>
      <c r="AY11" s="3">
        <v>17</v>
      </c>
      <c r="AZ11" s="3">
        <v>124</v>
      </c>
      <c r="BA11" s="3"/>
      <c r="BB11" s="3">
        <v>213</v>
      </c>
      <c r="BC11" s="3">
        <v>19</v>
      </c>
      <c r="BD11" s="3">
        <v>194</v>
      </c>
      <c r="BE11" s="3"/>
      <c r="BF11" s="16">
        <v>879</v>
      </c>
      <c r="BG11" s="16">
        <v>84</v>
      </c>
      <c r="BH11" s="16">
        <v>793</v>
      </c>
      <c r="BI11" s="1">
        <f t="shared" si="2"/>
        <v>0.09556313993174062</v>
      </c>
      <c r="BJ11" s="4"/>
      <c r="BK11" s="25">
        <v>1598</v>
      </c>
      <c r="BL11" s="16">
        <v>130</v>
      </c>
      <c r="BM11" s="16">
        <v>1468</v>
      </c>
      <c r="BN11" s="1">
        <f t="shared" si="3"/>
        <v>0.08135168961201501</v>
      </c>
      <c r="BO11" s="4"/>
      <c r="BP11" s="25">
        <f t="shared" si="0"/>
        <v>2477</v>
      </c>
      <c r="BQ11" s="16">
        <f t="shared" si="0"/>
        <v>214</v>
      </c>
      <c r="BR11" s="1">
        <f t="shared" si="4"/>
        <v>0.0863948324586193</v>
      </c>
      <c r="BS11" s="2"/>
      <c r="BV11">
        <v>0.2222222222222222</v>
      </c>
    </row>
    <row r="12" spans="1:74" ht="12.75">
      <c r="A12" s="29" t="s">
        <v>34</v>
      </c>
      <c r="B12">
        <v>5</v>
      </c>
      <c r="C12">
        <v>2</v>
      </c>
      <c r="D12">
        <v>3</v>
      </c>
      <c r="E12" s="1">
        <f t="shared" si="1"/>
        <v>0.4</v>
      </c>
      <c r="F12">
        <v>11</v>
      </c>
      <c r="G12">
        <v>7</v>
      </c>
      <c r="H12">
        <v>4</v>
      </c>
      <c r="J12">
        <v>63</v>
      </c>
      <c r="K12">
        <v>5</v>
      </c>
      <c r="L12">
        <v>58</v>
      </c>
      <c r="N12">
        <v>188</v>
      </c>
      <c r="O12">
        <v>28</v>
      </c>
      <c r="P12">
        <v>160</v>
      </c>
      <c r="R12">
        <v>3</v>
      </c>
      <c r="S12">
        <v>1</v>
      </c>
      <c r="T12">
        <v>2</v>
      </c>
      <c r="V12">
        <v>11</v>
      </c>
      <c r="W12">
        <v>4</v>
      </c>
      <c r="X12">
        <v>7</v>
      </c>
      <c r="Z12">
        <v>9</v>
      </c>
      <c r="AA12">
        <v>0</v>
      </c>
      <c r="AB12">
        <v>9</v>
      </c>
      <c r="AD12">
        <v>10</v>
      </c>
      <c r="AE12">
        <v>4</v>
      </c>
      <c r="AF12">
        <v>6</v>
      </c>
      <c r="AH12">
        <v>30</v>
      </c>
      <c r="AI12">
        <v>2</v>
      </c>
      <c r="AJ12">
        <v>28</v>
      </c>
      <c r="AL12">
        <v>70</v>
      </c>
      <c r="AM12">
        <v>17</v>
      </c>
      <c r="AN12">
        <v>53</v>
      </c>
      <c r="AP12">
        <v>814</v>
      </c>
      <c r="AQ12">
        <v>198</v>
      </c>
      <c r="AR12">
        <v>616</v>
      </c>
      <c r="AT12">
        <v>1269</v>
      </c>
      <c r="AU12">
        <v>321</v>
      </c>
      <c r="AV12">
        <v>948</v>
      </c>
      <c r="AX12">
        <v>39</v>
      </c>
      <c r="AY12">
        <v>7</v>
      </c>
      <c r="AZ12">
        <v>32</v>
      </c>
      <c r="BB12">
        <v>48</v>
      </c>
      <c r="BC12">
        <v>14</v>
      </c>
      <c r="BD12">
        <v>34</v>
      </c>
      <c r="BF12" s="15">
        <v>963</v>
      </c>
      <c r="BG12" s="15">
        <v>215</v>
      </c>
      <c r="BH12" s="15">
        <v>748</v>
      </c>
      <c r="BI12" s="1">
        <f t="shared" si="2"/>
        <v>0.2232606438213915</v>
      </c>
      <c r="BJ12" s="1"/>
      <c r="BK12" s="24">
        <v>1607</v>
      </c>
      <c r="BL12" s="15">
        <v>395</v>
      </c>
      <c r="BM12" s="15">
        <v>1212</v>
      </c>
      <c r="BN12" s="1">
        <f t="shared" si="3"/>
        <v>0.24579962663347854</v>
      </c>
      <c r="BO12" s="1"/>
      <c r="BP12" s="24">
        <f t="shared" si="0"/>
        <v>2570</v>
      </c>
      <c r="BQ12" s="15">
        <f t="shared" si="0"/>
        <v>610</v>
      </c>
      <c r="BR12" s="1">
        <f t="shared" si="4"/>
        <v>0.23735408560311283</v>
      </c>
      <c r="BV12">
        <v>0.5178268251273345</v>
      </c>
    </row>
    <row r="13" spans="1:74" ht="12.75">
      <c r="A13" s="29" t="s">
        <v>35</v>
      </c>
      <c r="B13">
        <v>0</v>
      </c>
      <c r="C13">
        <v>0</v>
      </c>
      <c r="D13">
        <v>1</v>
      </c>
      <c r="E13" s="1" t="e">
        <f t="shared" si="1"/>
        <v>#DIV/0!</v>
      </c>
      <c r="F13">
        <v>0</v>
      </c>
      <c r="G13">
        <v>0</v>
      </c>
      <c r="H13">
        <v>0</v>
      </c>
      <c r="J13">
        <v>0</v>
      </c>
      <c r="K13">
        <v>0</v>
      </c>
      <c r="L13">
        <v>2</v>
      </c>
      <c r="N13">
        <v>0</v>
      </c>
      <c r="O13">
        <v>0</v>
      </c>
      <c r="P13">
        <v>2</v>
      </c>
      <c r="R13">
        <v>0</v>
      </c>
      <c r="S13">
        <v>0</v>
      </c>
      <c r="T13">
        <v>0</v>
      </c>
      <c r="V13">
        <v>0</v>
      </c>
      <c r="W13">
        <v>0</v>
      </c>
      <c r="X13">
        <v>0</v>
      </c>
      <c r="Z13">
        <v>0</v>
      </c>
      <c r="AA13">
        <v>0</v>
      </c>
      <c r="AB13">
        <v>0</v>
      </c>
      <c r="AD13">
        <v>0</v>
      </c>
      <c r="AE13">
        <v>0</v>
      </c>
      <c r="AF13">
        <v>0</v>
      </c>
      <c r="AH13">
        <v>0</v>
      </c>
      <c r="AI13">
        <v>0</v>
      </c>
      <c r="AJ13">
        <v>1</v>
      </c>
      <c r="AL13">
        <v>0</v>
      </c>
      <c r="AM13">
        <v>1</v>
      </c>
      <c r="AN13">
        <v>0</v>
      </c>
      <c r="AP13">
        <v>1</v>
      </c>
      <c r="AQ13">
        <v>21</v>
      </c>
      <c r="AR13">
        <v>12</v>
      </c>
      <c r="AT13">
        <v>3</v>
      </c>
      <c r="AU13">
        <v>47</v>
      </c>
      <c r="AV13">
        <v>48</v>
      </c>
      <c r="AX13">
        <v>0</v>
      </c>
      <c r="AY13">
        <v>0</v>
      </c>
      <c r="AZ13">
        <v>0</v>
      </c>
      <c r="BB13">
        <v>0</v>
      </c>
      <c r="BC13">
        <v>2</v>
      </c>
      <c r="BD13">
        <v>0</v>
      </c>
      <c r="BF13" s="31">
        <v>18</v>
      </c>
      <c r="BG13" s="31">
        <v>5</v>
      </c>
      <c r="BH13" s="31">
        <v>11</v>
      </c>
      <c r="BI13" s="32">
        <f t="shared" si="2"/>
        <v>0.2777777777777778</v>
      </c>
      <c r="BJ13" s="32"/>
      <c r="BK13" s="33">
        <v>51</v>
      </c>
      <c r="BL13" s="31">
        <v>17</v>
      </c>
      <c r="BM13" s="17">
        <v>50</v>
      </c>
      <c r="BN13" s="1">
        <f t="shared" si="3"/>
        <v>0.3333333333333333</v>
      </c>
      <c r="BO13" s="17"/>
      <c r="BP13" s="24">
        <f>+BF13+BK13</f>
        <v>69</v>
      </c>
      <c r="BQ13" s="15">
        <f>+BG13+BL13</f>
        <v>22</v>
      </c>
      <c r="BR13" s="1">
        <f>+BQ13/BP13</f>
        <v>0.3188405797101449</v>
      </c>
      <c r="BV13">
        <v>3</v>
      </c>
    </row>
    <row r="14" spans="1:82" s="5" customFormat="1" ht="12.75">
      <c r="A14" s="29" t="s">
        <v>36</v>
      </c>
      <c r="B14" s="3">
        <v>0</v>
      </c>
      <c r="C14" s="3">
        <v>0</v>
      </c>
      <c r="D14" s="3">
        <v>0</v>
      </c>
      <c r="E14" s="4" t="e">
        <f t="shared" si="1"/>
        <v>#DIV/0!</v>
      </c>
      <c r="F14" s="3">
        <v>0</v>
      </c>
      <c r="G14" s="3">
        <v>0</v>
      </c>
      <c r="H14" s="3">
        <v>0</v>
      </c>
      <c r="I14" s="3"/>
      <c r="J14" s="3">
        <v>0</v>
      </c>
      <c r="K14" s="3">
        <v>0</v>
      </c>
      <c r="L14" s="3">
        <v>0</v>
      </c>
      <c r="M14" s="3"/>
      <c r="N14" s="3">
        <v>0</v>
      </c>
      <c r="O14" s="3">
        <v>0</v>
      </c>
      <c r="P14" s="3">
        <v>0</v>
      </c>
      <c r="Q14" s="3"/>
      <c r="R14" s="3">
        <v>0</v>
      </c>
      <c r="S14" s="3">
        <v>0</v>
      </c>
      <c r="T14" s="3">
        <v>0</v>
      </c>
      <c r="U14" s="3"/>
      <c r="V14" s="3">
        <v>0</v>
      </c>
      <c r="W14" s="3">
        <v>0</v>
      </c>
      <c r="X14" s="3">
        <v>0</v>
      </c>
      <c r="Y14" s="3"/>
      <c r="Z14" s="3">
        <v>0</v>
      </c>
      <c r="AA14" s="3">
        <v>0</v>
      </c>
      <c r="AB14" s="3">
        <v>0</v>
      </c>
      <c r="AC14" s="3"/>
      <c r="AD14" s="3">
        <v>0</v>
      </c>
      <c r="AE14" s="3">
        <v>0</v>
      </c>
      <c r="AF14" s="3">
        <v>0</v>
      </c>
      <c r="AG14" s="3"/>
      <c r="AH14" s="3">
        <v>0</v>
      </c>
      <c r="AI14" s="3">
        <v>0</v>
      </c>
      <c r="AJ14" s="3">
        <v>0</v>
      </c>
      <c r="AK14" s="3"/>
      <c r="AL14" s="3">
        <v>0</v>
      </c>
      <c r="AM14" s="3">
        <v>0</v>
      </c>
      <c r="AN14" s="3">
        <v>0</v>
      </c>
      <c r="AO14" s="3"/>
      <c r="AP14" s="3">
        <v>0</v>
      </c>
      <c r="AQ14" s="3">
        <v>0</v>
      </c>
      <c r="AR14" s="3">
        <v>0</v>
      </c>
      <c r="AS14" s="3"/>
      <c r="AT14" s="3">
        <v>0</v>
      </c>
      <c r="AU14" s="3">
        <v>0</v>
      </c>
      <c r="AV14" s="3">
        <v>0</v>
      </c>
      <c r="AW14" s="3"/>
      <c r="AX14" s="3">
        <v>0</v>
      </c>
      <c r="AY14" s="3">
        <v>0</v>
      </c>
      <c r="AZ14" s="3">
        <v>0</v>
      </c>
      <c r="BA14" s="3"/>
      <c r="BB14" s="3">
        <v>0</v>
      </c>
      <c r="BC14" s="3">
        <v>0</v>
      </c>
      <c r="BD14" s="3">
        <v>0</v>
      </c>
      <c r="BE14" s="3"/>
      <c r="BF14" s="16">
        <v>68</v>
      </c>
      <c r="BG14" s="16">
        <v>46</v>
      </c>
      <c r="BH14" s="16">
        <v>22</v>
      </c>
      <c r="BI14" s="1">
        <f t="shared" si="2"/>
        <v>0.6764705882352942</v>
      </c>
      <c r="BJ14" s="4"/>
      <c r="BK14" s="25">
        <v>116</v>
      </c>
      <c r="BL14" s="16">
        <v>75</v>
      </c>
      <c r="BM14" s="16">
        <v>41</v>
      </c>
      <c r="BN14" s="1">
        <f t="shared" si="3"/>
        <v>0.646551724137931</v>
      </c>
      <c r="BO14" s="4"/>
      <c r="BP14" s="25">
        <f aca="true" t="shared" si="5" ref="BP14:BQ18">+BF14+BK14</f>
        <v>184</v>
      </c>
      <c r="BQ14" s="16">
        <f t="shared" si="5"/>
        <v>121</v>
      </c>
      <c r="BR14" s="1">
        <f t="shared" si="4"/>
        <v>0.657608695652174</v>
      </c>
      <c r="BS14" s="2"/>
      <c r="BT14" s="2"/>
      <c r="BU14" s="2"/>
      <c r="BV14" s="2">
        <v>1.0614035087719298</v>
      </c>
      <c r="BW14" s="2"/>
      <c r="BX14" s="2"/>
      <c r="BY14" s="2"/>
      <c r="BZ14" s="2"/>
      <c r="CA14" s="2"/>
      <c r="CB14" s="2"/>
      <c r="CC14" s="2"/>
      <c r="CD14" s="2"/>
    </row>
    <row r="15" spans="1:74" ht="12.75">
      <c r="A15" s="29" t="s">
        <v>37</v>
      </c>
      <c r="B15">
        <v>0</v>
      </c>
      <c r="C15">
        <v>0</v>
      </c>
      <c r="D15">
        <v>0</v>
      </c>
      <c r="E15" s="1" t="e">
        <f t="shared" si="1"/>
        <v>#DIV/0!</v>
      </c>
      <c r="F15">
        <v>8</v>
      </c>
      <c r="G15">
        <v>2</v>
      </c>
      <c r="H15">
        <v>6</v>
      </c>
      <c r="J15">
        <v>45</v>
      </c>
      <c r="K15">
        <v>9</v>
      </c>
      <c r="L15">
        <v>36</v>
      </c>
      <c r="N15">
        <v>83</v>
      </c>
      <c r="O15">
        <v>24</v>
      </c>
      <c r="P15">
        <v>59</v>
      </c>
      <c r="R15">
        <v>17</v>
      </c>
      <c r="S15">
        <v>5</v>
      </c>
      <c r="T15">
        <v>12</v>
      </c>
      <c r="V15">
        <v>12</v>
      </c>
      <c r="W15">
        <v>7</v>
      </c>
      <c r="X15">
        <v>5</v>
      </c>
      <c r="Z15">
        <v>10</v>
      </c>
      <c r="AA15">
        <v>3</v>
      </c>
      <c r="AB15">
        <v>7</v>
      </c>
      <c r="AD15">
        <v>5</v>
      </c>
      <c r="AE15">
        <v>4</v>
      </c>
      <c r="AF15">
        <v>1</v>
      </c>
      <c r="AH15">
        <v>42</v>
      </c>
      <c r="AI15">
        <v>7</v>
      </c>
      <c r="AJ15">
        <v>35</v>
      </c>
      <c r="AL15">
        <v>42</v>
      </c>
      <c r="AM15">
        <v>19</v>
      </c>
      <c r="AN15">
        <v>23</v>
      </c>
      <c r="AP15">
        <v>556</v>
      </c>
      <c r="AQ15">
        <v>155</v>
      </c>
      <c r="AR15">
        <v>401</v>
      </c>
      <c r="AT15">
        <v>531</v>
      </c>
      <c r="AU15">
        <v>260</v>
      </c>
      <c r="AV15">
        <v>271</v>
      </c>
      <c r="AX15">
        <v>9</v>
      </c>
      <c r="AY15">
        <v>0</v>
      </c>
      <c r="AZ15">
        <v>9</v>
      </c>
      <c r="BB15">
        <v>13</v>
      </c>
      <c r="BC15">
        <v>5</v>
      </c>
      <c r="BD15">
        <v>8</v>
      </c>
      <c r="BF15" s="15">
        <v>688</v>
      </c>
      <c r="BG15" s="15">
        <v>181</v>
      </c>
      <c r="BH15" s="15">
        <v>507</v>
      </c>
      <c r="BI15" s="1">
        <f t="shared" si="2"/>
        <v>0.26308139534883723</v>
      </c>
      <c r="BJ15" s="1"/>
      <c r="BK15" s="24">
        <v>694</v>
      </c>
      <c r="BL15" s="15">
        <v>321</v>
      </c>
      <c r="BM15" s="15">
        <v>373</v>
      </c>
      <c r="BN15" s="1">
        <f t="shared" si="3"/>
        <v>0.46253602305475505</v>
      </c>
      <c r="BO15" s="1"/>
      <c r="BP15" s="24">
        <f t="shared" si="5"/>
        <v>1382</v>
      </c>
      <c r="BQ15" s="15">
        <f t="shared" si="5"/>
        <v>502</v>
      </c>
      <c r="BR15" s="1">
        <f t="shared" si="4"/>
        <v>0.36324167872648333</v>
      </c>
      <c r="BV15">
        <v>0.5776754890678941</v>
      </c>
    </row>
    <row r="16" spans="1:74" ht="12.75">
      <c r="A16" s="29" t="s">
        <v>38</v>
      </c>
      <c r="B16">
        <v>22</v>
      </c>
      <c r="C16">
        <v>10</v>
      </c>
      <c r="D16">
        <v>12</v>
      </c>
      <c r="E16" s="1">
        <f t="shared" si="1"/>
        <v>0.45454545454545453</v>
      </c>
      <c r="F16">
        <v>23</v>
      </c>
      <c r="G16">
        <v>11</v>
      </c>
      <c r="H16">
        <v>12</v>
      </c>
      <c r="J16">
        <v>142</v>
      </c>
      <c r="K16">
        <v>26</v>
      </c>
      <c r="L16">
        <v>116</v>
      </c>
      <c r="N16">
        <v>241</v>
      </c>
      <c r="O16">
        <v>74</v>
      </c>
      <c r="P16">
        <v>167</v>
      </c>
      <c r="R16">
        <v>19</v>
      </c>
      <c r="S16">
        <v>7</v>
      </c>
      <c r="T16">
        <v>12</v>
      </c>
      <c r="V16">
        <v>19</v>
      </c>
      <c r="W16">
        <v>8</v>
      </c>
      <c r="X16">
        <v>11</v>
      </c>
      <c r="Z16">
        <v>6</v>
      </c>
      <c r="AA16">
        <v>2</v>
      </c>
      <c r="AB16">
        <v>4</v>
      </c>
      <c r="AD16">
        <v>6</v>
      </c>
      <c r="AE16">
        <v>3</v>
      </c>
      <c r="AF16">
        <v>3</v>
      </c>
      <c r="AH16">
        <v>19</v>
      </c>
      <c r="AI16">
        <v>3</v>
      </c>
      <c r="AJ16">
        <v>16</v>
      </c>
      <c r="AL16">
        <v>34</v>
      </c>
      <c r="AM16">
        <v>18</v>
      </c>
      <c r="AN16">
        <v>16</v>
      </c>
      <c r="AP16">
        <v>646</v>
      </c>
      <c r="AQ16">
        <v>153</v>
      </c>
      <c r="AR16">
        <v>493</v>
      </c>
      <c r="AT16">
        <v>572</v>
      </c>
      <c r="AU16">
        <v>250</v>
      </c>
      <c r="AV16">
        <v>322</v>
      </c>
      <c r="AX16">
        <v>180</v>
      </c>
      <c r="AY16">
        <v>50</v>
      </c>
      <c r="AZ16">
        <v>129</v>
      </c>
      <c r="BB16">
        <v>135</v>
      </c>
      <c r="BC16">
        <v>38</v>
      </c>
      <c r="BD16">
        <v>97</v>
      </c>
      <c r="BF16" s="15">
        <v>1034</v>
      </c>
      <c r="BG16" s="15">
        <v>251</v>
      </c>
      <c r="BH16" s="15">
        <v>782</v>
      </c>
      <c r="BI16" s="1">
        <f t="shared" si="2"/>
        <v>0.24274661508704062</v>
      </c>
      <c r="BJ16" s="1"/>
      <c r="BK16" s="24">
        <v>1030</v>
      </c>
      <c r="BL16" s="15">
        <v>402</v>
      </c>
      <c r="BM16" s="15">
        <v>628</v>
      </c>
      <c r="BN16" s="1">
        <f t="shared" si="3"/>
        <v>0.39029126213592236</v>
      </c>
      <c r="BO16" s="1"/>
      <c r="BP16" s="24">
        <f t="shared" si="5"/>
        <v>2064</v>
      </c>
      <c r="BQ16" s="15">
        <f t="shared" si="5"/>
        <v>653</v>
      </c>
      <c r="BR16" s="1">
        <f t="shared" si="4"/>
        <v>0.31637596899224807</v>
      </c>
      <c r="BV16">
        <v>0.5081712062256809</v>
      </c>
    </row>
    <row r="17" spans="1:74" ht="12.75">
      <c r="A17" s="29" t="s">
        <v>39</v>
      </c>
      <c r="B17">
        <v>1</v>
      </c>
      <c r="C17">
        <v>0</v>
      </c>
      <c r="D17">
        <v>1</v>
      </c>
      <c r="E17" s="1">
        <f t="shared" si="1"/>
        <v>0</v>
      </c>
      <c r="F17">
        <v>2</v>
      </c>
      <c r="G17">
        <v>1</v>
      </c>
      <c r="H17">
        <v>1</v>
      </c>
      <c r="J17">
        <v>16</v>
      </c>
      <c r="K17">
        <v>2</v>
      </c>
      <c r="L17">
        <v>14</v>
      </c>
      <c r="N17">
        <v>47</v>
      </c>
      <c r="O17">
        <v>7</v>
      </c>
      <c r="P17">
        <v>40</v>
      </c>
      <c r="R17">
        <v>4</v>
      </c>
      <c r="S17">
        <v>0</v>
      </c>
      <c r="T17">
        <v>4</v>
      </c>
      <c r="V17">
        <v>8</v>
      </c>
      <c r="W17">
        <v>2</v>
      </c>
      <c r="X17">
        <v>6</v>
      </c>
      <c r="Z17">
        <v>7</v>
      </c>
      <c r="AA17">
        <v>1</v>
      </c>
      <c r="AB17">
        <v>6</v>
      </c>
      <c r="AD17">
        <v>7</v>
      </c>
      <c r="AE17">
        <v>1</v>
      </c>
      <c r="AF17">
        <v>6</v>
      </c>
      <c r="AH17">
        <v>11</v>
      </c>
      <c r="AI17">
        <v>2</v>
      </c>
      <c r="AJ17">
        <v>9</v>
      </c>
      <c r="AL17">
        <v>33</v>
      </c>
      <c r="AM17">
        <v>11</v>
      </c>
      <c r="AN17">
        <v>22</v>
      </c>
      <c r="AP17">
        <v>388</v>
      </c>
      <c r="AQ17">
        <v>103</v>
      </c>
      <c r="AR17">
        <v>285</v>
      </c>
      <c r="AT17">
        <v>854</v>
      </c>
      <c r="AU17">
        <v>255</v>
      </c>
      <c r="AV17">
        <v>599</v>
      </c>
      <c r="AX17">
        <v>7</v>
      </c>
      <c r="AY17">
        <v>1</v>
      </c>
      <c r="AZ17">
        <v>6</v>
      </c>
      <c r="BB17">
        <v>13</v>
      </c>
      <c r="BC17">
        <v>7</v>
      </c>
      <c r="BD17">
        <v>6</v>
      </c>
      <c r="BF17" s="15">
        <v>434</v>
      </c>
      <c r="BG17" s="15">
        <v>109</v>
      </c>
      <c r="BH17" s="15">
        <v>325</v>
      </c>
      <c r="BI17" s="1">
        <f t="shared" si="2"/>
        <v>0.2511520737327189</v>
      </c>
      <c r="BJ17" s="1"/>
      <c r="BK17" s="24">
        <v>964</v>
      </c>
      <c r="BL17" s="15">
        <v>284</v>
      </c>
      <c r="BM17" s="15">
        <v>680</v>
      </c>
      <c r="BN17" s="1">
        <f t="shared" si="3"/>
        <v>0.2946058091286307</v>
      </c>
      <c r="BO17" s="1"/>
      <c r="BP17" s="24">
        <f t="shared" si="5"/>
        <v>1398</v>
      </c>
      <c r="BQ17" s="15">
        <f t="shared" si="5"/>
        <v>393</v>
      </c>
      <c r="BR17" s="1">
        <f t="shared" si="4"/>
        <v>0.2811158798283262</v>
      </c>
      <c r="BV17">
        <v>0.7237569060773481</v>
      </c>
    </row>
    <row r="18" spans="1:74" ht="12.75">
      <c r="A18" s="29" t="s">
        <v>40</v>
      </c>
      <c r="B18">
        <v>6</v>
      </c>
      <c r="C18">
        <v>0</v>
      </c>
      <c r="D18">
        <v>6</v>
      </c>
      <c r="E18" s="1">
        <f t="shared" si="1"/>
        <v>0</v>
      </c>
      <c r="F18">
        <v>5</v>
      </c>
      <c r="G18">
        <v>2</v>
      </c>
      <c r="H18">
        <v>3</v>
      </c>
      <c r="J18">
        <v>70</v>
      </c>
      <c r="K18">
        <v>6</v>
      </c>
      <c r="L18">
        <v>64</v>
      </c>
      <c r="N18">
        <v>71</v>
      </c>
      <c r="O18">
        <v>8</v>
      </c>
      <c r="P18">
        <v>61</v>
      </c>
      <c r="R18">
        <v>12</v>
      </c>
      <c r="S18">
        <v>1</v>
      </c>
      <c r="T18">
        <v>11</v>
      </c>
      <c r="V18">
        <v>7</v>
      </c>
      <c r="W18">
        <v>1</v>
      </c>
      <c r="X18">
        <v>6</v>
      </c>
      <c r="Z18">
        <v>5</v>
      </c>
      <c r="AA18">
        <v>1</v>
      </c>
      <c r="AB18">
        <v>4</v>
      </c>
      <c r="AD18">
        <v>4</v>
      </c>
      <c r="AE18">
        <v>0</v>
      </c>
      <c r="AF18">
        <v>4</v>
      </c>
      <c r="AH18">
        <v>18</v>
      </c>
      <c r="AI18">
        <v>2</v>
      </c>
      <c r="AJ18">
        <v>16</v>
      </c>
      <c r="AL18">
        <v>21</v>
      </c>
      <c r="AM18">
        <v>6</v>
      </c>
      <c r="AN18">
        <v>15</v>
      </c>
      <c r="AP18">
        <v>622</v>
      </c>
      <c r="AQ18">
        <v>130</v>
      </c>
      <c r="AR18">
        <v>489</v>
      </c>
      <c r="AT18">
        <v>551</v>
      </c>
      <c r="AU18">
        <v>155</v>
      </c>
      <c r="AV18">
        <v>396</v>
      </c>
      <c r="AX18">
        <v>23</v>
      </c>
      <c r="AY18">
        <v>5</v>
      </c>
      <c r="AZ18">
        <v>18</v>
      </c>
      <c r="BB18">
        <v>14</v>
      </c>
      <c r="BC18">
        <v>7</v>
      </c>
      <c r="BD18">
        <v>7</v>
      </c>
      <c r="BF18" s="15">
        <v>756</v>
      </c>
      <c r="BG18" s="15">
        <v>145</v>
      </c>
      <c r="BH18" s="15">
        <v>608</v>
      </c>
      <c r="BI18" s="1">
        <f t="shared" si="2"/>
        <v>0.1917989417989418</v>
      </c>
      <c r="BJ18" s="1"/>
      <c r="BK18" s="24">
        <v>673</v>
      </c>
      <c r="BL18" s="15">
        <v>179</v>
      </c>
      <c r="BM18" s="15">
        <v>492</v>
      </c>
      <c r="BN18" s="1">
        <f t="shared" si="3"/>
        <v>0.2659732540861813</v>
      </c>
      <c r="BO18" s="15"/>
      <c r="BP18" s="24">
        <f t="shared" si="5"/>
        <v>1429</v>
      </c>
      <c r="BQ18" s="15">
        <f t="shared" si="5"/>
        <v>324</v>
      </c>
      <c r="BR18" s="1">
        <f t="shared" si="4"/>
        <v>0.22673198040587825</v>
      </c>
      <c r="BV18">
        <v>0.35960044395116536</v>
      </c>
    </row>
    <row r="19" spans="1:74" ht="12.75">
      <c r="A19" s="29" t="s">
        <v>41</v>
      </c>
      <c r="B19">
        <v>0</v>
      </c>
      <c r="C19">
        <v>0</v>
      </c>
      <c r="D19">
        <v>0</v>
      </c>
      <c r="E19" s="1" t="e">
        <f t="shared" si="1"/>
        <v>#DIV/0!</v>
      </c>
      <c r="F19">
        <v>0</v>
      </c>
      <c r="G19">
        <v>0</v>
      </c>
      <c r="H19">
        <v>0</v>
      </c>
      <c r="J19">
        <v>0</v>
      </c>
      <c r="K19">
        <v>0</v>
      </c>
      <c r="L19">
        <v>0</v>
      </c>
      <c r="N19">
        <v>0</v>
      </c>
      <c r="O19">
        <v>0</v>
      </c>
      <c r="P19">
        <v>0</v>
      </c>
      <c r="R19">
        <v>0</v>
      </c>
      <c r="S19">
        <v>0</v>
      </c>
      <c r="T19">
        <v>0</v>
      </c>
      <c r="V19">
        <v>0</v>
      </c>
      <c r="W19">
        <v>0</v>
      </c>
      <c r="X19">
        <v>0</v>
      </c>
      <c r="Z19">
        <v>0</v>
      </c>
      <c r="AA19">
        <v>0</v>
      </c>
      <c r="AB19">
        <v>0</v>
      </c>
      <c r="AD19">
        <v>0</v>
      </c>
      <c r="AE19">
        <v>0</v>
      </c>
      <c r="AF19">
        <v>0</v>
      </c>
      <c r="AH19">
        <v>0</v>
      </c>
      <c r="AI19">
        <v>0</v>
      </c>
      <c r="AJ19">
        <v>0</v>
      </c>
      <c r="AL19">
        <v>0</v>
      </c>
      <c r="AM19">
        <v>0</v>
      </c>
      <c r="AN19">
        <v>0</v>
      </c>
      <c r="AP19">
        <v>0</v>
      </c>
      <c r="AQ19">
        <v>0</v>
      </c>
      <c r="AR19">
        <v>0</v>
      </c>
      <c r="AT19">
        <v>0</v>
      </c>
      <c r="AU19">
        <v>0</v>
      </c>
      <c r="AV19">
        <v>0</v>
      </c>
      <c r="AX19">
        <v>0</v>
      </c>
      <c r="AY19">
        <v>0</v>
      </c>
      <c r="AZ19">
        <v>0</v>
      </c>
      <c r="BB19">
        <v>0</v>
      </c>
      <c r="BC19">
        <v>0</v>
      </c>
      <c r="BD19">
        <v>0</v>
      </c>
      <c r="BF19" s="34" t="s">
        <v>63</v>
      </c>
      <c r="BG19" s="34"/>
      <c r="BH19" s="34"/>
      <c r="BI19" s="35"/>
      <c r="BJ19" s="35"/>
      <c r="BK19" s="36"/>
      <c r="BL19" s="34"/>
      <c r="BM19" s="34"/>
      <c r="BN19" s="35"/>
      <c r="BO19" s="34"/>
      <c r="BP19" s="36"/>
      <c r="BQ19" s="34"/>
      <c r="BR19" s="35"/>
      <c r="BV19" t="e">
        <v>#DIV/0!</v>
      </c>
    </row>
    <row r="20" spans="1:74" ht="12.75">
      <c r="A20" s="29" t="s">
        <v>42</v>
      </c>
      <c r="B20">
        <v>0</v>
      </c>
      <c r="C20">
        <v>0</v>
      </c>
      <c r="D20">
        <v>0</v>
      </c>
      <c r="E20" s="1" t="e">
        <f t="shared" si="1"/>
        <v>#DIV/0!</v>
      </c>
      <c r="F20">
        <v>0</v>
      </c>
      <c r="G20">
        <v>0</v>
      </c>
      <c r="H20">
        <v>0</v>
      </c>
      <c r="J20">
        <v>1</v>
      </c>
      <c r="K20">
        <v>1</v>
      </c>
      <c r="L20">
        <v>0</v>
      </c>
      <c r="N20">
        <v>1</v>
      </c>
      <c r="O20">
        <v>1</v>
      </c>
      <c r="P20">
        <v>0</v>
      </c>
      <c r="R20">
        <v>0</v>
      </c>
      <c r="S20">
        <v>0</v>
      </c>
      <c r="T20">
        <v>0</v>
      </c>
      <c r="V20">
        <v>1</v>
      </c>
      <c r="W20">
        <v>0</v>
      </c>
      <c r="X20">
        <v>1</v>
      </c>
      <c r="Z20">
        <v>2</v>
      </c>
      <c r="AA20">
        <v>0</v>
      </c>
      <c r="AB20">
        <v>2</v>
      </c>
      <c r="AD20">
        <v>1</v>
      </c>
      <c r="AE20">
        <v>0</v>
      </c>
      <c r="AF20">
        <v>1</v>
      </c>
      <c r="AH20">
        <v>2</v>
      </c>
      <c r="AI20">
        <v>0</v>
      </c>
      <c r="AJ20">
        <v>2</v>
      </c>
      <c r="AL20">
        <v>4</v>
      </c>
      <c r="AM20">
        <v>0</v>
      </c>
      <c r="AN20">
        <v>4</v>
      </c>
      <c r="AP20">
        <v>113</v>
      </c>
      <c r="AQ20">
        <v>60</v>
      </c>
      <c r="AR20">
        <v>53</v>
      </c>
      <c r="AT20">
        <v>140</v>
      </c>
      <c r="AU20">
        <v>78</v>
      </c>
      <c r="AV20">
        <v>62</v>
      </c>
      <c r="AX20">
        <v>2</v>
      </c>
      <c r="AY20">
        <v>2</v>
      </c>
      <c r="AZ20">
        <v>0</v>
      </c>
      <c r="BB20">
        <v>5</v>
      </c>
      <c r="BC20">
        <v>3</v>
      </c>
      <c r="BD20">
        <v>2</v>
      </c>
      <c r="BF20" s="15">
        <v>120</v>
      </c>
      <c r="BG20" s="15">
        <v>63</v>
      </c>
      <c r="BH20" s="15">
        <v>57</v>
      </c>
      <c r="BI20" s="1">
        <f t="shared" si="2"/>
        <v>0.525</v>
      </c>
      <c r="BJ20" s="1"/>
      <c r="BK20" s="24">
        <v>152</v>
      </c>
      <c r="BL20" s="15">
        <v>82</v>
      </c>
      <c r="BM20" s="15">
        <v>70</v>
      </c>
      <c r="BN20" s="1">
        <f t="shared" si="3"/>
        <v>0.5394736842105263</v>
      </c>
      <c r="BO20" s="1"/>
      <c r="BP20" s="24">
        <f aca="true" t="shared" si="6" ref="BP20:BP39">+BF20+BK20</f>
        <v>272</v>
      </c>
      <c r="BQ20" s="15">
        <f aca="true" t="shared" si="7" ref="BQ20:BQ39">+BG20+BL20</f>
        <v>145</v>
      </c>
      <c r="BR20" s="1">
        <f t="shared" si="4"/>
        <v>0.5330882352941176</v>
      </c>
      <c r="BV20">
        <v>0.7923497267759563</v>
      </c>
    </row>
    <row r="21" spans="1:74" s="3" customFormat="1" ht="12.75">
      <c r="A21" s="29" t="s">
        <v>43</v>
      </c>
      <c r="B21" s="3">
        <v>1</v>
      </c>
      <c r="C21" s="3">
        <v>0</v>
      </c>
      <c r="D21" s="3">
        <v>1</v>
      </c>
      <c r="E21" s="4">
        <f t="shared" si="1"/>
        <v>0</v>
      </c>
      <c r="F21" s="3">
        <v>2</v>
      </c>
      <c r="G21" s="3">
        <v>0</v>
      </c>
      <c r="H21" s="3">
        <v>2</v>
      </c>
      <c r="J21" s="3">
        <v>29</v>
      </c>
      <c r="K21" s="3">
        <v>9</v>
      </c>
      <c r="L21" s="3">
        <v>20</v>
      </c>
      <c r="N21" s="3">
        <v>63</v>
      </c>
      <c r="O21" s="3">
        <v>21</v>
      </c>
      <c r="P21" s="3">
        <v>42</v>
      </c>
      <c r="R21" s="3">
        <v>6</v>
      </c>
      <c r="S21" s="3">
        <v>2</v>
      </c>
      <c r="T21" s="3">
        <v>4</v>
      </c>
      <c r="V21" s="3">
        <v>9</v>
      </c>
      <c r="W21" s="3">
        <v>3</v>
      </c>
      <c r="X21" s="3">
        <v>6</v>
      </c>
      <c r="Z21" s="3">
        <v>0</v>
      </c>
      <c r="AA21" s="3">
        <v>0</v>
      </c>
      <c r="AB21" s="3">
        <v>0</v>
      </c>
      <c r="AD21" s="3">
        <v>4</v>
      </c>
      <c r="AE21" s="3">
        <v>2</v>
      </c>
      <c r="AF21" s="3">
        <v>2</v>
      </c>
      <c r="AH21" s="3">
        <v>1</v>
      </c>
      <c r="AI21" s="3">
        <v>0</v>
      </c>
      <c r="AJ21" s="3">
        <v>1</v>
      </c>
      <c r="AL21" s="3">
        <v>12</v>
      </c>
      <c r="AM21" s="3">
        <v>4</v>
      </c>
      <c r="AN21" s="3">
        <v>8</v>
      </c>
      <c r="AP21" s="3">
        <v>147</v>
      </c>
      <c r="AQ21" s="3">
        <v>22</v>
      </c>
      <c r="AR21" s="3">
        <v>125</v>
      </c>
      <c r="AT21" s="3">
        <v>249</v>
      </c>
      <c r="AU21" s="3">
        <v>66</v>
      </c>
      <c r="AV21" s="3">
        <v>183</v>
      </c>
      <c r="AX21" s="3">
        <v>6</v>
      </c>
      <c r="AY21" s="3">
        <v>1</v>
      </c>
      <c r="AZ21" s="3">
        <v>5</v>
      </c>
      <c r="BB21" s="3">
        <v>16</v>
      </c>
      <c r="BC21" s="3">
        <v>4</v>
      </c>
      <c r="BD21" s="3">
        <v>12</v>
      </c>
      <c r="BF21" s="37">
        <v>190</v>
      </c>
      <c r="BG21" s="37">
        <v>34</v>
      </c>
      <c r="BH21" s="20"/>
      <c r="BI21" s="1">
        <f t="shared" si="2"/>
        <v>0.17894736842105263</v>
      </c>
      <c r="BJ21" s="38"/>
      <c r="BK21" s="39">
        <v>355</v>
      </c>
      <c r="BL21" s="37">
        <v>100</v>
      </c>
      <c r="BM21" s="34"/>
      <c r="BN21" s="1">
        <f t="shared" si="3"/>
        <v>0.28169014084507044</v>
      </c>
      <c r="BO21" s="40"/>
      <c r="BP21" s="24">
        <f>+BF21+BK21</f>
        <v>545</v>
      </c>
      <c r="BQ21" s="15">
        <f>+BG21+BL21</f>
        <v>134</v>
      </c>
      <c r="BR21" s="1">
        <f>+BQ21/BP21</f>
        <v>0.24587155963302754</v>
      </c>
      <c r="BV21" s="3">
        <v>3.9411764705882355</v>
      </c>
    </row>
    <row r="22" spans="1:74" ht="12.75">
      <c r="A22" s="29" t="s">
        <v>44</v>
      </c>
      <c r="B22">
        <v>48</v>
      </c>
      <c r="C22">
        <v>12</v>
      </c>
      <c r="D22">
        <v>36</v>
      </c>
      <c r="E22" s="1">
        <f t="shared" si="1"/>
        <v>0.25</v>
      </c>
      <c r="F22">
        <v>53</v>
      </c>
      <c r="G22">
        <v>20</v>
      </c>
      <c r="H22">
        <v>36</v>
      </c>
      <c r="J22">
        <v>73</v>
      </c>
      <c r="K22">
        <v>9</v>
      </c>
      <c r="L22">
        <v>64</v>
      </c>
      <c r="N22">
        <v>121</v>
      </c>
      <c r="O22">
        <v>14</v>
      </c>
      <c r="P22">
        <v>107</v>
      </c>
      <c r="R22">
        <v>10</v>
      </c>
      <c r="S22">
        <v>1</v>
      </c>
      <c r="T22">
        <v>9</v>
      </c>
      <c r="V22">
        <v>8</v>
      </c>
      <c r="W22">
        <v>1</v>
      </c>
      <c r="X22">
        <v>7</v>
      </c>
      <c r="Z22">
        <v>6</v>
      </c>
      <c r="AA22">
        <v>1</v>
      </c>
      <c r="AB22">
        <v>5</v>
      </c>
      <c r="AD22">
        <v>14</v>
      </c>
      <c r="AE22">
        <v>5</v>
      </c>
      <c r="AF22">
        <v>9</v>
      </c>
      <c r="AH22">
        <v>47</v>
      </c>
      <c r="AI22">
        <v>10</v>
      </c>
      <c r="AJ22">
        <v>37</v>
      </c>
      <c r="AL22">
        <v>53</v>
      </c>
      <c r="AM22">
        <v>12</v>
      </c>
      <c r="AN22">
        <v>41</v>
      </c>
      <c r="AP22">
        <v>956</v>
      </c>
      <c r="AQ22">
        <v>198</v>
      </c>
      <c r="AR22">
        <v>755</v>
      </c>
      <c r="AT22">
        <v>1006</v>
      </c>
      <c r="AU22">
        <v>331</v>
      </c>
      <c r="AV22">
        <v>676</v>
      </c>
      <c r="AX22">
        <v>139</v>
      </c>
      <c r="AY22">
        <v>19</v>
      </c>
      <c r="AZ22">
        <v>120</v>
      </c>
      <c r="BB22">
        <v>120</v>
      </c>
      <c r="BC22">
        <v>43</v>
      </c>
      <c r="BD22">
        <v>77</v>
      </c>
      <c r="BF22" s="15">
        <v>1279</v>
      </c>
      <c r="BG22" s="15">
        <v>250</v>
      </c>
      <c r="BH22" s="15">
        <v>1026</v>
      </c>
      <c r="BI22" s="1">
        <f t="shared" si="2"/>
        <v>0.19546520719311963</v>
      </c>
      <c r="BJ22" s="1"/>
      <c r="BK22" s="24">
        <v>1375</v>
      </c>
      <c r="BL22" s="15">
        <v>426</v>
      </c>
      <c r="BM22" s="15">
        <v>953</v>
      </c>
      <c r="BN22" s="1">
        <f t="shared" si="3"/>
        <v>0.3098181818181818</v>
      </c>
      <c r="BO22" s="1"/>
      <c r="BP22" s="24">
        <f t="shared" si="6"/>
        <v>2654</v>
      </c>
      <c r="BQ22" s="15">
        <f t="shared" si="7"/>
        <v>676</v>
      </c>
      <c r="BR22" s="1">
        <f t="shared" si="4"/>
        <v>0.25470987189148453</v>
      </c>
      <c r="BV22">
        <v>0.4421190320470896</v>
      </c>
    </row>
    <row r="23" spans="1:74" ht="12.75">
      <c r="A23" s="29" t="s">
        <v>45</v>
      </c>
      <c r="B23">
        <v>0</v>
      </c>
      <c r="C23">
        <v>0</v>
      </c>
      <c r="D23">
        <v>0</v>
      </c>
      <c r="E23" s="1" t="e">
        <f t="shared" si="1"/>
        <v>#DIV/0!</v>
      </c>
      <c r="F23">
        <v>0</v>
      </c>
      <c r="G23">
        <v>0</v>
      </c>
      <c r="H23">
        <v>0</v>
      </c>
      <c r="J23">
        <v>73</v>
      </c>
      <c r="K23">
        <v>25</v>
      </c>
      <c r="L23">
        <v>48</v>
      </c>
      <c r="N23">
        <v>96</v>
      </c>
      <c r="O23">
        <v>29</v>
      </c>
      <c r="P23">
        <v>67</v>
      </c>
      <c r="R23">
        <v>61</v>
      </c>
      <c r="S23">
        <v>15</v>
      </c>
      <c r="T23">
        <v>46</v>
      </c>
      <c r="V23">
        <v>52</v>
      </c>
      <c r="W23">
        <v>19</v>
      </c>
      <c r="X23">
        <v>33</v>
      </c>
      <c r="Z23">
        <v>5</v>
      </c>
      <c r="AA23">
        <v>1</v>
      </c>
      <c r="AB23">
        <v>4</v>
      </c>
      <c r="AD23">
        <v>8</v>
      </c>
      <c r="AE23">
        <v>3</v>
      </c>
      <c r="AF23">
        <v>5</v>
      </c>
      <c r="AH23">
        <v>20</v>
      </c>
      <c r="AI23">
        <v>8</v>
      </c>
      <c r="AJ23">
        <v>12</v>
      </c>
      <c r="AL23">
        <v>26</v>
      </c>
      <c r="AM23">
        <v>13</v>
      </c>
      <c r="AN23">
        <v>13</v>
      </c>
      <c r="AP23">
        <v>1252</v>
      </c>
      <c r="AQ23">
        <v>295</v>
      </c>
      <c r="AR23">
        <v>957</v>
      </c>
      <c r="AT23">
        <v>1187</v>
      </c>
      <c r="AU23">
        <v>465</v>
      </c>
      <c r="AV23">
        <v>722</v>
      </c>
      <c r="AX23">
        <v>133</v>
      </c>
      <c r="AY23">
        <v>34</v>
      </c>
      <c r="AZ23">
        <v>99</v>
      </c>
      <c r="BB23">
        <v>142</v>
      </c>
      <c r="BC23">
        <v>34</v>
      </c>
      <c r="BD23">
        <v>108</v>
      </c>
      <c r="BF23" s="15">
        <v>1544</v>
      </c>
      <c r="BG23" s="15">
        <v>378</v>
      </c>
      <c r="BH23" s="15">
        <v>1166</v>
      </c>
      <c r="BI23" s="1">
        <f t="shared" si="2"/>
        <v>0.24481865284974094</v>
      </c>
      <c r="BJ23" s="1"/>
      <c r="BK23" s="24">
        <v>1511</v>
      </c>
      <c r="BL23" s="15">
        <v>563</v>
      </c>
      <c r="BM23" s="15">
        <v>948</v>
      </c>
      <c r="BN23" s="1">
        <f t="shared" si="3"/>
        <v>0.37260092653871607</v>
      </c>
      <c r="BO23" s="1"/>
      <c r="BP23" s="24">
        <f t="shared" si="6"/>
        <v>3055</v>
      </c>
      <c r="BQ23" s="15">
        <f t="shared" si="7"/>
        <v>941</v>
      </c>
      <c r="BR23" s="1">
        <f t="shared" si="4"/>
        <v>0.3080196399345336</v>
      </c>
      <c r="BV23">
        <v>0.48959417273673256</v>
      </c>
    </row>
    <row r="24" spans="1:74" ht="12.75">
      <c r="A24" s="29" t="s">
        <v>46</v>
      </c>
      <c r="B24">
        <v>0</v>
      </c>
      <c r="C24">
        <v>0</v>
      </c>
      <c r="D24">
        <v>0</v>
      </c>
      <c r="E24" s="1" t="e">
        <f t="shared" si="1"/>
        <v>#DIV/0!</v>
      </c>
      <c r="F24">
        <v>0</v>
      </c>
      <c r="G24">
        <v>0</v>
      </c>
      <c r="H24">
        <v>0</v>
      </c>
      <c r="J24">
        <v>4</v>
      </c>
      <c r="K24">
        <v>2</v>
      </c>
      <c r="L24">
        <v>2</v>
      </c>
      <c r="N24">
        <v>1</v>
      </c>
      <c r="O24">
        <v>0</v>
      </c>
      <c r="P24">
        <v>1</v>
      </c>
      <c r="R24">
        <v>2</v>
      </c>
      <c r="S24">
        <v>0</v>
      </c>
      <c r="T24">
        <v>2</v>
      </c>
      <c r="V24">
        <v>0</v>
      </c>
      <c r="W24">
        <v>0</v>
      </c>
      <c r="X24">
        <v>0</v>
      </c>
      <c r="Z24">
        <v>2</v>
      </c>
      <c r="AA24">
        <v>0</v>
      </c>
      <c r="AB24">
        <v>2</v>
      </c>
      <c r="AD24">
        <v>8</v>
      </c>
      <c r="AE24">
        <v>2</v>
      </c>
      <c r="AF24">
        <v>6</v>
      </c>
      <c r="AH24">
        <v>6</v>
      </c>
      <c r="AI24">
        <v>0</v>
      </c>
      <c r="AJ24">
        <v>6</v>
      </c>
      <c r="AL24">
        <v>4</v>
      </c>
      <c r="AM24">
        <v>1</v>
      </c>
      <c r="AN24">
        <v>3</v>
      </c>
      <c r="AP24">
        <v>135</v>
      </c>
      <c r="AQ24">
        <v>41</v>
      </c>
      <c r="AR24">
        <v>94</v>
      </c>
      <c r="AT24">
        <v>348</v>
      </c>
      <c r="AU24">
        <v>141</v>
      </c>
      <c r="AV24">
        <v>208</v>
      </c>
      <c r="AX24">
        <v>0</v>
      </c>
      <c r="AY24">
        <v>0</v>
      </c>
      <c r="AZ24">
        <v>0</v>
      </c>
      <c r="BB24">
        <v>1</v>
      </c>
      <c r="BC24">
        <v>0</v>
      </c>
      <c r="BD24">
        <v>1</v>
      </c>
      <c r="BF24" s="15">
        <v>149</v>
      </c>
      <c r="BG24" s="15">
        <v>43</v>
      </c>
      <c r="BH24" s="15">
        <v>106</v>
      </c>
      <c r="BI24" s="1">
        <f t="shared" si="2"/>
        <v>0.28859060402684567</v>
      </c>
      <c r="BJ24" s="1"/>
      <c r="BK24" s="24">
        <v>362</v>
      </c>
      <c r="BL24" s="15">
        <v>144</v>
      </c>
      <c r="BM24" s="15">
        <v>219</v>
      </c>
      <c r="BN24" s="1">
        <f t="shared" si="3"/>
        <v>0.39779005524861877</v>
      </c>
      <c r="BO24" s="1"/>
      <c r="BP24" s="24">
        <f t="shared" si="6"/>
        <v>511</v>
      </c>
      <c r="BQ24" s="15">
        <f t="shared" si="7"/>
        <v>187</v>
      </c>
      <c r="BR24" s="1">
        <f t="shared" si="4"/>
        <v>0.3659491193737769</v>
      </c>
      <c r="BV24">
        <v>0.9739583333333334</v>
      </c>
    </row>
    <row r="25" spans="1:74" ht="12.75">
      <c r="A25" s="29" t="s">
        <v>47</v>
      </c>
      <c r="B25">
        <v>1</v>
      </c>
      <c r="C25">
        <v>1</v>
      </c>
      <c r="D25">
        <v>0</v>
      </c>
      <c r="E25" s="1">
        <f t="shared" si="1"/>
        <v>1</v>
      </c>
      <c r="F25">
        <v>0</v>
      </c>
      <c r="G25">
        <v>0</v>
      </c>
      <c r="H25">
        <v>0</v>
      </c>
      <c r="J25">
        <v>1</v>
      </c>
      <c r="K25">
        <v>1</v>
      </c>
      <c r="L25">
        <v>0</v>
      </c>
      <c r="N25">
        <v>3</v>
      </c>
      <c r="O25">
        <v>2</v>
      </c>
      <c r="P25">
        <v>1</v>
      </c>
      <c r="R25">
        <v>1</v>
      </c>
      <c r="S25">
        <v>1</v>
      </c>
      <c r="T25">
        <v>0</v>
      </c>
      <c r="V25">
        <v>5</v>
      </c>
      <c r="W25">
        <v>1</v>
      </c>
      <c r="X25">
        <v>4</v>
      </c>
      <c r="Z25">
        <v>1</v>
      </c>
      <c r="AA25">
        <v>0</v>
      </c>
      <c r="AB25">
        <v>1</v>
      </c>
      <c r="AD25">
        <v>3</v>
      </c>
      <c r="AE25">
        <v>0</v>
      </c>
      <c r="AF25">
        <v>3</v>
      </c>
      <c r="AH25">
        <v>6</v>
      </c>
      <c r="AI25">
        <v>4</v>
      </c>
      <c r="AJ25">
        <v>2</v>
      </c>
      <c r="AL25">
        <v>6</v>
      </c>
      <c r="AM25">
        <v>1</v>
      </c>
      <c r="AN25">
        <v>5</v>
      </c>
      <c r="AP25">
        <v>236</v>
      </c>
      <c r="AQ25">
        <v>75</v>
      </c>
      <c r="AR25">
        <v>161</v>
      </c>
      <c r="AT25">
        <v>270</v>
      </c>
      <c r="AU25">
        <v>99</v>
      </c>
      <c r="AV25">
        <v>171</v>
      </c>
      <c r="AX25">
        <v>20</v>
      </c>
      <c r="AY25">
        <v>1</v>
      </c>
      <c r="AZ25">
        <v>19</v>
      </c>
      <c r="BB25">
        <v>19</v>
      </c>
      <c r="BC25">
        <v>6</v>
      </c>
      <c r="BD25">
        <v>13</v>
      </c>
      <c r="BF25" s="15">
        <v>266</v>
      </c>
      <c r="BG25" s="15">
        <v>83</v>
      </c>
      <c r="BH25" s="15">
        <v>183</v>
      </c>
      <c r="BI25" s="1">
        <f t="shared" si="2"/>
        <v>0.31203007518796994</v>
      </c>
      <c r="BJ25" s="1"/>
      <c r="BK25" s="24">
        <v>306</v>
      </c>
      <c r="BL25" s="15">
        <v>109</v>
      </c>
      <c r="BM25" s="15">
        <v>197</v>
      </c>
      <c r="BN25" s="1">
        <f t="shared" si="3"/>
        <v>0.3562091503267974</v>
      </c>
      <c r="BO25" s="1"/>
      <c r="BP25" s="24">
        <f t="shared" si="6"/>
        <v>572</v>
      </c>
      <c r="BQ25" s="15">
        <f t="shared" si="7"/>
        <v>192</v>
      </c>
      <c r="BR25" s="1">
        <f t="shared" si="4"/>
        <v>0.3356643356643357</v>
      </c>
      <c r="BV25">
        <v>0.5501432664756447</v>
      </c>
    </row>
    <row r="26" spans="1:74" ht="12.75">
      <c r="A26" s="29" t="s">
        <v>48</v>
      </c>
      <c r="B26">
        <v>0</v>
      </c>
      <c r="C26">
        <v>0</v>
      </c>
      <c r="D26">
        <v>0</v>
      </c>
      <c r="E26" s="1" t="e">
        <f t="shared" si="1"/>
        <v>#DIV/0!</v>
      </c>
      <c r="F26">
        <v>0</v>
      </c>
      <c r="G26">
        <v>0</v>
      </c>
      <c r="H26">
        <v>0</v>
      </c>
      <c r="J26">
        <v>0</v>
      </c>
      <c r="K26">
        <v>0</v>
      </c>
      <c r="L26">
        <v>0</v>
      </c>
      <c r="N26">
        <v>3</v>
      </c>
      <c r="O26">
        <v>0</v>
      </c>
      <c r="P26">
        <v>3</v>
      </c>
      <c r="R26">
        <v>0</v>
      </c>
      <c r="S26">
        <v>0</v>
      </c>
      <c r="T26">
        <v>0</v>
      </c>
      <c r="V26">
        <v>1</v>
      </c>
      <c r="W26">
        <v>0</v>
      </c>
      <c r="X26">
        <v>1</v>
      </c>
      <c r="Z26">
        <v>2</v>
      </c>
      <c r="AA26">
        <v>0</v>
      </c>
      <c r="AB26">
        <v>2</v>
      </c>
      <c r="AD26">
        <v>4</v>
      </c>
      <c r="AE26">
        <v>0</v>
      </c>
      <c r="AF26">
        <v>4</v>
      </c>
      <c r="AH26">
        <v>2</v>
      </c>
      <c r="AI26">
        <v>1</v>
      </c>
      <c r="AJ26">
        <v>1</v>
      </c>
      <c r="AL26">
        <v>4</v>
      </c>
      <c r="AM26">
        <v>1</v>
      </c>
      <c r="AN26">
        <v>3</v>
      </c>
      <c r="AP26">
        <v>180</v>
      </c>
      <c r="AQ26">
        <v>46</v>
      </c>
      <c r="AR26">
        <v>115</v>
      </c>
      <c r="AT26">
        <v>331</v>
      </c>
      <c r="AU26">
        <v>128</v>
      </c>
      <c r="AV26">
        <v>198</v>
      </c>
      <c r="AX26">
        <v>40</v>
      </c>
      <c r="AY26">
        <v>16</v>
      </c>
      <c r="AZ26">
        <v>19</v>
      </c>
      <c r="BB26">
        <v>73</v>
      </c>
      <c r="BC26">
        <v>21</v>
      </c>
      <c r="BD26">
        <v>37</v>
      </c>
      <c r="BF26" s="15">
        <v>224</v>
      </c>
      <c r="BG26" s="15">
        <v>63</v>
      </c>
      <c r="BH26" s="15">
        <v>137</v>
      </c>
      <c r="BI26" s="1">
        <f t="shared" si="2"/>
        <v>0.28125</v>
      </c>
      <c r="BJ26" s="1"/>
      <c r="BK26" s="24">
        <v>416</v>
      </c>
      <c r="BL26" s="15">
        <v>150</v>
      </c>
      <c r="BM26" s="15">
        <v>246</v>
      </c>
      <c r="BN26" s="1">
        <f t="shared" si="3"/>
        <v>0.3605769230769231</v>
      </c>
      <c r="BO26" s="1"/>
      <c r="BP26" s="24">
        <f t="shared" si="6"/>
        <v>640</v>
      </c>
      <c r="BQ26" s="15">
        <f t="shared" si="7"/>
        <v>213</v>
      </c>
      <c r="BR26" s="1">
        <f t="shared" si="4"/>
        <v>0.3328125</v>
      </c>
      <c r="BV26">
        <v>0.7421602787456446</v>
      </c>
    </row>
    <row r="27" spans="1:74" ht="12.75">
      <c r="A27" s="29" t="s">
        <v>49</v>
      </c>
      <c r="B27">
        <v>1</v>
      </c>
      <c r="C27">
        <v>0</v>
      </c>
      <c r="D27">
        <v>1</v>
      </c>
      <c r="E27" s="1">
        <f t="shared" si="1"/>
        <v>0</v>
      </c>
      <c r="F27">
        <v>0</v>
      </c>
      <c r="G27">
        <v>0</v>
      </c>
      <c r="H27">
        <v>0</v>
      </c>
      <c r="J27">
        <v>13</v>
      </c>
      <c r="K27">
        <v>6</v>
      </c>
      <c r="L27">
        <v>8</v>
      </c>
      <c r="N27">
        <v>24</v>
      </c>
      <c r="O27">
        <v>8</v>
      </c>
      <c r="P27">
        <v>16</v>
      </c>
      <c r="R27">
        <v>1</v>
      </c>
      <c r="S27">
        <v>1</v>
      </c>
      <c r="T27">
        <v>0</v>
      </c>
      <c r="V27">
        <v>2</v>
      </c>
      <c r="W27">
        <v>2</v>
      </c>
      <c r="X27">
        <v>0</v>
      </c>
      <c r="Z27">
        <v>1</v>
      </c>
      <c r="AA27">
        <v>0</v>
      </c>
      <c r="AB27">
        <v>1</v>
      </c>
      <c r="AD27">
        <v>1</v>
      </c>
      <c r="AE27">
        <v>0</v>
      </c>
      <c r="AF27">
        <v>1</v>
      </c>
      <c r="AH27">
        <v>8</v>
      </c>
      <c r="AI27">
        <v>2</v>
      </c>
      <c r="AJ27">
        <v>6</v>
      </c>
      <c r="AL27">
        <v>4</v>
      </c>
      <c r="AM27">
        <v>2</v>
      </c>
      <c r="AN27">
        <v>2</v>
      </c>
      <c r="AP27">
        <v>186</v>
      </c>
      <c r="AQ27">
        <v>86</v>
      </c>
      <c r="AR27">
        <v>91</v>
      </c>
      <c r="AT27">
        <v>235</v>
      </c>
      <c r="AU27">
        <v>159</v>
      </c>
      <c r="AV27">
        <v>79</v>
      </c>
      <c r="AX27">
        <v>3</v>
      </c>
      <c r="AY27">
        <v>2</v>
      </c>
      <c r="AZ27">
        <v>1</v>
      </c>
      <c r="BB27">
        <v>4</v>
      </c>
      <c r="BC27">
        <v>2</v>
      </c>
      <c r="BD27">
        <v>2</v>
      </c>
      <c r="BF27" s="15">
        <v>213</v>
      </c>
      <c r="BG27" s="15">
        <v>97</v>
      </c>
      <c r="BH27" s="15">
        <v>108</v>
      </c>
      <c r="BI27" s="1">
        <f t="shared" si="2"/>
        <v>0.45539906103286387</v>
      </c>
      <c r="BJ27" s="1"/>
      <c r="BK27" s="24">
        <v>270</v>
      </c>
      <c r="BL27" s="15">
        <v>173</v>
      </c>
      <c r="BM27" s="15">
        <v>100</v>
      </c>
      <c r="BN27" s="1">
        <f t="shared" si="3"/>
        <v>0.6407407407407407</v>
      </c>
      <c r="BO27" s="1"/>
      <c r="BP27" s="24">
        <f t="shared" si="6"/>
        <v>483</v>
      </c>
      <c r="BQ27" s="15">
        <f t="shared" si="7"/>
        <v>270</v>
      </c>
      <c r="BR27" s="1">
        <f t="shared" si="4"/>
        <v>0.5590062111801242</v>
      </c>
      <c r="BV27">
        <v>0.8709677419354839</v>
      </c>
    </row>
    <row r="28" spans="1:74" ht="12.75">
      <c r="A28" s="29" t="s">
        <v>50</v>
      </c>
      <c r="B28">
        <v>0</v>
      </c>
      <c r="C28">
        <v>0</v>
      </c>
      <c r="D28">
        <v>0</v>
      </c>
      <c r="E28" s="1" t="e">
        <f t="shared" si="1"/>
        <v>#DIV/0!</v>
      </c>
      <c r="F28">
        <v>0</v>
      </c>
      <c r="G28">
        <v>0</v>
      </c>
      <c r="H28">
        <v>0</v>
      </c>
      <c r="J28">
        <v>0</v>
      </c>
      <c r="K28">
        <v>0</v>
      </c>
      <c r="L28">
        <v>0</v>
      </c>
      <c r="N28">
        <v>0</v>
      </c>
      <c r="O28">
        <v>0</v>
      </c>
      <c r="P28">
        <v>0</v>
      </c>
      <c r="R28">
        <v>1</v>
      </c>
      <c r="S28">
        <v>0</v>
      </c>
      <c r="T28">
        <v>1</v>
      </c>
      <c r="V28">
        <v>2</v>
      </c>
      <c r="W28">
        <v>0</v>
      </c>
      <c r="X28">
        <v>2</v>
      </c>
      <c r="Z28">
        <v>5</v>
      </c>
      <c r="AA28">
        <v>2</v>
      </c>
      <c r="AB28">
        <v>2</v>
      </c>
      <c r="AD28">
        <v>12</v>
      </c>
      <c r="AE28">
        <v>1</v>
      </c>
      <c r="AF28">
        <v>11</v>
      </c>
      <c r="AH28">
        <v>0</v>
      </c>
      <c r="AI28">
        <v>0</v>
      </c>
      <c r="AJ28">
        <v>0</v>
      </c>
      <c r="AL28">
        <v>0</v>
      </c>
      <c r="AM28">
        <v>0</v>
      </c>
      <c r="AN28">
        <v>0</v>
      </c>
      <c r="AP28">
        <v>93</v>
      </c>
      <c r="AQ28">
        <v>14</v>
      </c>
      <c r="AR28">
        <v>79</v>
      </c>
      <c r="AT28">
        <v>195</v>
      </c>
      <c r="AU28">
        <v>66</v>
      </c>
      <c r="AV28">
        <v>114</v>
      </c>
      <c r="AX28">
        <v>2</v>
      </c>
      <c r="AY28">
        <v>0</v>
      </c>
      <c r="AZ28">
        <v>2</v>
      </c>
      <c r="BB28">
        <v>9</v>
      </c>
      <c r="BC28">
        <v>1</v>
      </c>
      <c r="BD28">
        <v>8</v>
      </c>
      <c r="BF28" s="15">
        <v>101</v>
      </c>
      <c r="BG28" s="15">
        <v>16</v>
      </c>
      <c r="BH28" s="15">
        <v>84</v>
      </c>
      <c r="BI28" s="1">
        <f t="shared" si="2"/>
        <v>0.15841584158415842</v>
      </c>
      <c r="BJ28" s="1"/>
      <c r="BK28" s="24">
        <v>218</v>
      </c>
      <c r="BL28" s="15">
        <v>68</v>
      </c>
      <c r="BM28" s="15">
        <v>135</v>
      </c>
      <c r="BN28" s="1">
        <f t="shared" si="3"/>
        <v>0.3119266055045872</v>
      </c>
      <c r="BO28" s="1"/>
      <c r="BP28" s="24">
        <f t="shared" si="6"/>
        <v>319</v>
      </c>
      <c r="BQ28" s="15">
        <f t="shared" si="7"/>
        <v>84</v>
      </c>
      <c r="BR28" s="1">
        <f t="shared" si="4"/>
        <v>0.26332288401253917</v>
      </c>
      <c r="BV28">
        <v>0.717948717948718</v>
      </c>
    </row>
    <row r="29" spans="1:74" ht="12.75">
      <c r="A29" s="29" t="s">
        <v>51</v>
      </c>
      <c r="B29">
        <v>2</v>
      </c>
      <c r="C29">
        <v>1</v>
      </c>
      <c r="D29">
        <v>2</v>
      </c>
      <c r="E29" s="1">
        <f t="shared" si="1"/>
        <v>0.5</v>
      </c>
      <c r="F29">
        <v>0</v>
      </c>
      <c r="G29">
        <v>0</v>
      </c>
      <c r="H29">
        <v>0</v>
      </c>
      <c r="J29">
        <v>2</v>
      </c>
      <c r="K29">
        <v>1</v>
      </c>
      <c r="L29">
        <v>1</v>
      </c>
      <c r="N29">
        <v>1</v>
      </c>
      <c r="O29">
        <v>0</v>
      </c>
      <c r="P29">
        <v>1</v>
      </c>
      <c r="R29">
        <v>8</v>
      </c>
      <c r="S29">
        <v>2</v>
      </c>
      <c r="T29">
        <v>6</v>
      </c>
      <c r="V29">
        <v>11</v>
      </c>
      <c r="W29">
        <v>2</v>
      </c>
      <c r="X29">
        <v>9</v>
      </c>
      <c r="Z29">
        <v>4</v>
      </c>
      <c r="AA29">
        <v>1</v>
      </c>
      <c r="AB29">
        <v>3</v>
      </c>
      <c r="AD29">
        <v>1</v>
      </c>
      <c r="AE29">
        <v>1</v>
      </c>
      <c r="AF29">
        <v>0</v>
      </c>
      <c r="AH29">
        <v>2</v>
      </c>
      <c r="AI29">
        <v>1</v>
      </c>
      <c r="AJ29">
        <v>1</v>
      </c>
      <c r="AL29">
        <v>8</v>
      </c>
      <c r="AM29">
        <v>3</v>
      </c>
      <c r="AN29">
        <v>5</v>
      </c>
      <c r="AP29">
        <v>285</v>
      </c>
      <c r="AQ29">
        <v>70</v>
      </c>
      <c r="AR29">
        <v>215</v>
      </c>
      <c r="AT29">
        <v>403</v>
      </c>
      <c r="AU29">
        <v>144</v>
      </c>
      <c r="AV29">
        <v>259</v>
      </c>
      <c r="AX29">
        <v>22</v>
      </c>
      <c r="AY29">
        <v>3</v>
      </c>
      <c r="AZ29">
        <v>19</v>
      </c>
      <c r="BB29">
        <v>22</v>
      </c>
      <c r="BC29">
        <v>7</v>
      </c>
      <c r="BD29">
        <v>15</v>
      </c>
      <c r="BF29" s="15">
        <v>325</v>
      </c>
      <c r="BG29" s="15">
        <v>79</v>
      </c>
      <c r="BH29" s="15">
        <v>247</v>
      </c>
      <c r="BI29" s="1">
        <f t="shared" si="2"/>
        <v>0.24307692307692308</v>
      </c>
      <c r="BJ29" s="1"/>
      <c r="BK29" s="24">
        <v>446</v>
      </c>
      <c r="BL29" s="15">
        <v>157</v>
      </c>
      <c r="BM29" s="15">
        <v>289</v>
      </c>
      <c r="BN29" s="1">
        <f t="shared" si="3"/>
        <v>0.35201793721973096</v>
      </c>
      <c r="BO29" s="1"/>
      <c r="BP29" s="24">
        <f t="shared" si="6"/>
        <v>771</v>
      </c>
      <c r="BQ29" s="15">
        <f t="shared" si="7"/>
        <v>236</v>
      </c>
      <c r="BR29" s="1">
        <f t="shared" si="4"/>
        <v>0.30609597924773024</v>
      </c>
      <c r="BV29">
        <v>0.5841584158415841</v>
      </c>
    </row>
    <row r="30" spans="1:74" s="5" customFormat="1" ht="12.75">
      <c r="A30" s="29" t="s">
        <v>52</v>
      </c>
      <c r="B30" s="3">
        <v>34</v>
      </c>
      <c r="C30" s="3">
        <v>31</v>
      </c>
      <c r="D30" s="3">
        <v>99</v>
      </c>
      <c r="E30" s="4">
        <f t="shared" si="1"/>
        <v>0.9117647058823529</v>
      </c>
      <c r="F30" s="3">
        <v>59</v>
      </c>
      <c r="G30" s="3">
        <v>50</v>
      </c>
      <c r="H30" s="3">
        <v>131</v>
      </c>
      <c r="I30" s="3"/>
      <c r="J30" s="3">
        <v>12</v>
      </c>
      <c r="K30" s="3">
        <v>11</v>
      </c>
      <c r="L30" s="3">
        <v>137</v>
      </c>
      <c r="M30" s="3"/>
      <c r="N30" s="3">
        <v>108</v>
      </c>
      <c r="O30" s="3">
        <v>69</v>
      </c>
      <c r="P30" s="3">
        <v>558</v>
      </c>
      <c r="Q30" s="3"/>
      <c r="R30" s="3">
        <v>4</v>
      </c>
      <c r="S30" s="3">
        <v>2</v>
      </c>
      <c r="T30" s="3">
        <v>28</v>
      </c>
      <c r="U30" s="3"/>
      <c r="V30" s="3">
        <v>8</v>
      </c>
      <c r="W30" s="3">
        <v>8</v>
      </c>
      <c r="X30" s="3">
        <v>55</v>
      </c>
      <c r="Y30" s="3"/>
      <c r="Z30" s="3">
        <v>0</v>
      </c>
      <c r="AA30" s="3">
        <v>0</v>
      </c>
      <c r="AB30" s="3">
        <v>5</v>
      </c>
      <c r="AC30" s="3"/>
      <c r="AD30" s="3">
        <v>5</v>
      </c>
      <c r="AE30" s="3">
        <v>5</v>
      </c>
      <c r="AF30" s="3">
        <v>26</v>
      </c>
      <c r="AG30" s="3"/>
      <c r="AH30" s="3">
        <v>1</v>
      </c>
      <c r="AI30" s="3">
        <v>1</v>
      </c>
      <c r="AJ30" s="3">
        <v>26</v>
      </c>
      <c r="AK30" s="3"/>
      <c r="AL30" s="3">
        <v>15</v>
      </c>
      <c r="AM30" s="3">
        <v>14</v>
      </c>
      <c r="AN30" s="3">
        <v>44</v>
      </c>
      <c r="AO30" s="3"/>
      <c r="AP30" s="3">
        <v>165</v>
      </c>
      <c r="AQ30" s="3">
        <v>106</v>
      </c>
      <c r="AR30" s="3">
        <v>875</v>
      </c>
      <c r="AS30" s="3"/>
      <c r="AT30" s="3">
        <v>358</v>
      </c>
      <c r="AU30" s="3">
        <v>265</v>
      </c>
      <c r="AV30" s="3">
        <v>1387</v>
      </c>
      <c r="AW30" s="3"/>
      <c r="AX30" s="3">
        <v>25</v>
      </c>
      <c r="AY30" s="3">
        <v>20</v>
      </c>
      <c r="AZ30" s="3">
        <v>157</v>
      </c>
      <c r="BA30" s="3"/>
      <c r="BB30" s="3">
        <v>21</v>
      </c>
      <c r="BC30" s="3">
        <v>14</v>
      </c>
      <c r="BD30" s="3">
        <v>90</v>
      </c>
      <c r="BE30" s="3"/>
      <c r="BF30" s="16">
        <v>1477</v>
      </c>
      <c r="BG30" s="16">
        <v>171</v>
      </c>
      <c r="BH30" s="16">
        <v>1306</v>
      </c>
      <c r="BI30" s="1">
        <f t="shared" si="2"/>
        <v>0.11577522004062288</v>
      </c>
      <c r="BJ30" s="1"/>
      <c r="BK30" s="25">
        <v>2666</v>
      </c>
      <c r="BL30" s="16">
        <v>422</v>
      </c>
      <c r="BM30" s="16">
        <v>2244</v>
      </c>
      <c r="BN30" s="1">
        <f t="shared" si="3"/>
        <v>0.15828957239309827</v>
      </c>
      <c r="BO30" s="1"/>
      <c r="BP30" s="24">
        <f t="shared" si="6"/>
        <v>4143</v>
      </c>
      <c r="BQ30" s="15">
        <f t="shared" si="7"/>
        <v>593</v>
      </c>
      <c r="BR30" s="1">
        <f t="shared" si="4"/>
        <v>0.14313299541395125</v>
      </c>
      <c r="BV30" s="5">
        <v>0.3598300970873786</v>
      </c>
    </row>
    <row r="31" spans="1:74" ht="12.75">
      <c r="A31" s="29" t="s">
        <v>53</v>
      </c>
      <c r="B31">
        <v>0</v>
      </c>
      <c r="C31">
        <v>0</v>
      </c>
      <c r="D31">
        <v>0</v>
      </c>
      <c r="E31" s="1" t="e">
        <f t="shared" si="1"/>
        <v>#DIV/0!</v>
      </c>
      <c r="F31">
        <v>3</v>
      </c>
      <c r="G31">
        <v>2</v>
      </c>
      <c r="H31">
        <v>1</v>
      </c>
      <c r="J31">
        <v>7</v>
      </c>
      <c r="K31">
        <v>1</v>
      </c>
      <c r="L31">
        <v>6</v>
      </c>
      <c r="N31">
        <v>12</v>
      </c>
      <c r="O31">
        <v>3</v>
      </c>
      <c r="P31">
        <v>9</v>
      </c>
      <c r="R31">
        <v>0</v>
      </c>
      <c r="S31">
        <v>0</v>
      </c>
      <c r="T31">
        <v>0</v>
      </c>
      <c r="V31">
        <v>5</v>
      </c>
      <c r="W31">
        <v>2</v>
      </c>
      <c r="X31">
        <v>3</v>
      </c>
      <c r="Z31">
        <v>7</v>
      </c>
      <c r="AA31">
        <v>1</v>
      </c>
      <c r="AB31">
        <v>6</v>
      </c>
      <c r="AD31">
        <v>5</v>
      </c>
      <c r="AE31">
        <v>3</v>
      </c>
      <c r="AF31">
        <v>2</v>
      </c>
      <c r="AH31">
        <v>4</v>
      </c>
      <c r="AI31">
        <v>1</v>
      </c>
      <c r="AJ31">
        <v>3</v>
      </c>
      <c r="AL31">
        <v>11</v>
      </c>
      <c r="AM31">
        <v>4</v>
      </c>
      <c r="AN31">
        <v>7</v>
      </c>
      <c r="AP31">
        <v>218</v>
      </c>
      <c r="AQ31">
        <v>74</v>
      </c>
      <c r="AR31">
        <v>144</v>
      </c>
      <c r="AT31">
        <v>365</v>
      </c>
      <c r="AU31">
        <v>171</v>
      </c>
      <c r="AV31">
        <v>184</v>
      </c>
      <c r="AX31">
        <v>5</v>
      </c>
      <c r="AY31">
        <v>2</v>
      </c>
      <c r="AZ31">
        <v>3</v>
      </c>
      <c r="BB31">
        <v>3</v>
      </c>
      <c r="BC31">
        <v>1</v>
      </c>
      <c r="BD31">
        <v>2</v>
      </c>
      <c r="BF31" s="15">
        <v>241</v>
      </c>
      <c r="BG31" s="15">
        <v>79</v>
      </c>
      <c r="BH31" s="15">
        <v>162</v>
      </c>
      <c r="BI31" s="1">
        <f t="shared" si="2"/>
        <v>0.3278008298755187</v>
      </c>
      <c r="BJ31" s="1"/>
      <c r="BK31" s="24">
        <v>404</v>
      </c>
      <c r="BL31" s="15">
        <v>186</v>
      </c>
      <c r="BM31" s="15">
        <v>208</v>
      </c>
      <c r="BN31" s="1">
        <f t="shared" si="3"/>
        <v>0.4603960396039604</v>
      </c>
      <c r="BO31" s="1"/>
      <c r="BP31" s="24">
        <f t="shared" si="6"/>
        <v>645</v>
      </c>
      <c r="BQ31" s="15">
        <f t="shared" si="7"/>
        <v>265</v>
      </c>
      <c r="BR31" s="1">
        <f t="shared" si="4"/>
        <v>0.4108527131782946</v>
      </c>
      <c r="BV31">
        <v>0.828125</v>
      </c>
    </row>
    <row r="32" spans="1:74" ht="12.75">
      <c r="A32" s="29" t="s">
        <v>54</v>
      </c>
      <c r="B32">
        <v>7</v>
      </c>
      <c r="C32">
        <v>6</v>
      </c>
      <c r="D32">
        <v>1</v>
      </c>
      <c r="E32" s="1">
        <f t="shared" si="1"/>
        <v>0.8571428571428571</v>
      </c>
      <c r="F32">
        <v>11</v>
      </c>
      <c r="G32">
        <v>6</v>
      </c>
      <c r="H32">
        <v>0</v>
      </c>
      <c r="J32">
        <v>24</v>
      </c>
      <c r="K32">
        <v>3</v>
      </c>
      <c r="L32">
        <v>0</v>
      </c>
      <c r="N32">
        <v>84</v>
      </c>
      <c r="O32">
        <v>25</v>
      </c>
      <c r="P32">
        <v>0</v>
      </c>
      <c r="R32">
        <v>8</v>
      </c>
      <c r="S32">
        <v>4</v>
      </c>
      <c r="T32">
        <v>0</v>
      </c>
      <c r="V32">
        <v>15</v>
      </c>
      <c r="W32">
        <v>7</v>
      </c>
      <c r="X32">
        <v>0</v>
      </c>
      <c r="Z32">
        <v>7</v>
      </c>
      <c r="AA32">
        <v>2</v>
      </c>
      <c r="AB32">
        <v>0</v>
      </c>
      <c r="AD32">
        <v>7</v>
      </c>
      <c r="AE32">
        <v>2</v>
      </c>
      <c r="AF32">
        <v>0</v>
      </c>
      <c r="AH32">
        <v>11</v>
      </c>
      <c r="AI32">
        <v>6</v>
      </c>
      <c r="AJ32">
        <v>0</v>
      </c>
      <c r="AL32">
        <v>15</v>
      </c>
      <c r="AM32">
        <v>5</v>
      </c>
      <c r="AN32">
        <v>0</v>
      </c>
      <c r="AP32">
        <v>547</v>
      </c>
      <c r="AQ32">
        <v>179</v>
      </c>
      <c r="AR32">
        <v>0</v>
      </c>
      <c r="AT32">
        <v>545</v>
      </c>
      <c r="AU32">
        <v>232</v>
      </c>
      <c r="AV32">
        <v>0</v>
      </c>
      <c r="AX32">
        <v>48</v>
      </c>
      <c r="AY32">
        <v>14</v>
      </c>
      <c r="AZ32">
        <v>0</v>
      </c>
      <c r="BB32">
        <v>50</v>
      </c>
      <c r="BC32">
        <v>21</v>
      </c>
      <c r="BD32">
        <v>0</v>
      </c>
      <c r="BF32" s="15">
        <v>652</v>
      </c>
      <c r="BG32" s="15">
        <v>214</v>
      </c>
      <c r="BH32" s="15">
        <v>0</v>
      </c>
      <c r="BI32" s="1">
        <f t="shared" si="2"/>
        <v>0.3282208588957055</v>
      </c>
      <c r="BJ32" s="1"/>
      <c r="BK32" s="24">
        <v>727</v>
      </c>
      <c r="BL32" s="15">
        <v>298</v>
      </c>
      <c r="BM32" s="15">
        <v>0</v>
      </c>
      <c r="BN32" s="1">
        <f t="shared" si="3"/>
        <v>0.40990371389270974</v>
      </c>
      <c r="BO32" s="1"/>
      <c r="BP32" s="24">
        <f t="shared" si="6"/>
        <v>1379</v>
      </c>
      <c r="BQ32" s="15">
        <f t="shared" si="7"/>
        <v>512</v>
      </c>
      <c r="BR32" s="1">
        <f t="shared" si="4"/>
        <v>0.37128353879622916</v>
      </c>
      <c r="BV32">
        <v>0.5912240184757506</v>
      </c>
    </row>
    <row r="33" spans="1:74" ht="12.75">
      <c r="A33" s="29" t="s">
        <v>55</v>
      </c>
      <c r="B33">
        <v>4</v>
      </c>
      <c r="C33">
        <v>2</v>
      </c>
      <c r="D33">
        <v>2</v>
      </c>
      <c r="E33" s="1">
        <f t="shared" si="1"/>
        <v>0.5</v>
      </c>
      <c r="F33">
        <v>6</v>
      </c>
      <c r="G33">
        <v>4</v>
      </c>
      <c r="H33">
        <v>2</v>
      </c>
      <c r="J33">
        <v>6</v>
      </c>
      <c r="K33">
        <v>1</v>
      </c>
      <c r="L33">
        <v>5</v>
      </c>
      <c r="N33">
        <v>13</v>
      </c>
      <c r="O33">
        <v>6</v>
      </c>
      <c r="P33">
        <v>7</v>
      </c>
      <c r="R33">
        <v>3</v>
      </c>
      <c r="S33">
        <v>2</v>
      </c>
      <c r="T33">
        <v>1</v>
      </c>
      <c r="V33">
        <v>1</v>
      </c>
      <c r="W33">
        <v>0</v>
      </c>
      <c r="X33">
        <v>1</v>
      </c>
      <c r="Z33">
        <v>0</v>
      </c>
      <c r="AA33">
        <v>0</v>
      </c>
      <c r="AB33">
        <v>0</v>
      </c>
      <c r="AD33">
        <v>1</v>
      </c>
      <c r="AE33">
        <v>0</v>
      </c>
      <c r="AF33">
        <v>1</v>
      </c>
      <c r="AH33">
        <v>5</v>
      </c>
      <c r="AI33">
        <v>1</v>
      </c>
      <c r="AJ33">
        <v>4</v>
      </c>
      <c r="AL33">
        <v>10</v>
      </c>
      <c r="AM33">
        <v>1</v>
      </c>
      <c r="AN33">
        <v>9</v>
      </c>
      <c r="AP33">
        <v>80</v>
      </c>
      <c r="AQ33">
        <v>22</v>
      </c>
      <c r="AR33">
        <v>58</v>
      </c>
      <c r="AT33">
        <v>173</v>
      </c>
      <c r="AU33">
        <v>66</v>
      </c>
      <c r="AV33">
        <v>107</v>
      </c>
      <c r="AX33">
        <v>5</v>
      </c>
      <c r="AY33">
        <v>2</v>
      </c>
      <c r="AZ33">
        <v>3</v>
      </c>
      <c r="BB33">
        <v>7</v>
      </c>
      <c r="BC33">
        <v>1</v>
      </c>
      <c r="BD33">
        <v>6</v>
      </c>
      <c r="BF33" s="15">
        <v>103</v>
      </c>
      <c r="BG33" s="15">
        <v>30</v>
      </c>
      <c r="BH33" s="15">
        <v>73</v>
      </c>
      <c r="BI33" s="1">
        <f t="shared" si="2"/>
        <v>0.2912621359223301</v>
      </c>
      <c r="BJ33" s="1"/>
      <c r="BK33" s="24">
        <v>211</v>
      </c>
      <c r="BL33" s="15">
        <v>78</v>
      </c>
      <c r="BM33" s="15">
        <v>133</v>
      </c>
      <c r="BN33" s="1">
        <f t="shared" si="3"/>
        <v>0.3696682464454976</v>
      </c>
      <c r="BO33" s="1"/>
      <c r="BP33" s="24">
        <f t="shared" si="6"/>
        <v>314</v>
      </c>
      <c r="BQ33" s="15">
        <f t="shared" si="7"/>
        <v>108</v>
      </c>
      <c r="BR33" s="1">
        <f t="shared" si="4"/>
        <v>0.34394904458598724</v>
      </c>
      <c r="BV33">
        <v>0.8120300751879699</v>
      </c>
    </row>
    <row r="34" spans="1:74" ht="12.75">
      <c r="A34" s="29" t="s">
        <v>56</v>
      </c>
      <c r="B34">
        <v>27</v>
      </c>
      <c r="C34">
        <v>6</v>
      </c>
      <c r="D34">
        <v>21</v>
      </c>
      <c r="E34" s="1">
        <f t="shared" si="1"/>
        <v>0.2222222222222222</v>
      </c>
      <c r="F34">
        <v>12</v>
      </c>
      <c r="G34">
        <v>5</v>
      </c>
      <c r="H34">
        <v>7</v>
      </c>
      <c r="J34">
        <v>101</v>
      </c>
      <c r="K34">
        <v>17</v>
      </c>
      <c r="L34">
        <v>83</v>
      </c>
      <c r="N34">
        <v>193</v>
      </c>
      <c r="O34">
        <v>54</v>
      </c>
      <c r="P34">
        <v>139</v>
      </c>
      <c r="R34">
        <v>23</v>
      </c>
      <c r="S34">
        <v>2</v>
      </c>
      <c r="T34">
        <v>22</v>
      </c>
      <c r="V34">
        <v>24</v>
      </c>
      <c r="W34">
        <v>7</v>
      </c>
      <c r="X34">
        <v>17</v>
      </c>
      <c r="Z34">
        <v>8</v>
      </c>
      <c r="AA34">
        <v>2</v>
      </c>
      <c r="AB34">
        <v>6</v>
      </c>
      <c r="AD34">
        <v>5</v>
      </c>
      <c r="AE34">
        <v>1</v>
      </c>
      <c r="AF34">
        <v>4</v>
      </c>
      <c r="AH34">
        <v>26</v>
      </c>
      <c r="AI34">
        <v>6</v>
      </c>
      <c r="AJ34">
        <v>20</v>
      </c>
      <c r="AL34">
        <v>20</v>
      </c>
      <c r="AM34">
        <v>6</v>
      </c>
      <c r="AN34">
        <v>14</v>
      </c>
      <c r="AP34">
        <v>741</v>
      </c>
      <c r="AQ34">
        <v>168</v>
      </c>
      <c r="AR34">
        <v>573</v>
      </c>
      <c r="AT34">
        <v>670</v>
      </c>
      <c r="AU34">
        <v>217</v>
      </c>
      <c r="AV34">
        <v>453</v>
      </c>
      <c r="AX34">
        <v>208</v>
      </c>
      <c r="AY34">
        <v>16</v>
      </c>
      <c r="AZ34">
        <v>192</v>
      </c>
      <c r="BB34">
        <v>53</v>
      </c>
      <c r="BC34">
        <v>16</v>
      </c>
      <c r="BD34">
        <v>37</v>
      </c>
      <c r="BF34" s="15">
        <v>1134</v>
      </c>
      <c r="BG34" s="15">
        <v>217</v>
      </c>
      <c r="BH34" s="15">
        <v>917</v>
      </c>
      <c r="BI34" s="1">
        <f t="shared" si="2"/>
        <v>0.19135802469135801</v>
      </c>
      <c r="BJ34" s="1"/>
      <c r="BK34" s="24">
        <v>977</v>
      </c>
      <c r="BL34" s="15">
        <v>306</v>
      </c>
      <c r="BM34" s="15">
        <v>671</v>
      </c>
      <c r="BN34" s="1">
        <f t="shared" si="3"/>
        <v>0.3132036847492323</v>
      </c>
      <c r="BO34" s="1"/>
      <c r="BP34" s="24">
        <f t="shared" si="6"/>
        <v>2111</v>
      </c>
      <c r="BQ34" s="15">
        <f t="shared" si="7"/>
        <v>523</v>
      </c>
      <c r="BR34" s="1">
        <f t="shared" si="4"/>
        <v>0.24774988157271435</v>
      </c>
      <c r="BV34">
        <v>0.38712065136935603</v>
      </c>
    </row>
    <row r="35" spans="1:74" ht="12.75">
      <c r="A35" s="29" t="s">
        <v>57</v>
      </c>
      <c r="B35">
        <v>6</v>
      </c>
      <c r="C35">
        <v>4</v>
      </c>
      <c r="D35">
        <v>5</v>
      </c>
      <c r="E35" s="1">
        <f t="shared" si="1"/>
        <v>0.6666666666666666</v>
      </c>
      <c r="F35">
        <v>3</v>
      </c>
      <c r="G35">
        <v>0</v>
      </c>
      <c r="H35">
        <v>12</v>
      </c>
      <c r="J35">
        <v>180</v>
      </c>
      <c r="K35">
        <v>37</v>
      </c>
      <c r="L35">
        <v>317</v>
      </c>
      <c r="N35">
        <v>630</v>
      </c>
      <c r="O35">
        <v>229</v>
      </c>
      <c r="P35">
        <v>1149</v>
      </c>
      <c r="R35">
        <v>7</v>
      </c>
      <c r="S35">
        <v>4</v>
      </c>
      <c r="T35">
        <v>17</v>
      </c>
      <c r="V35">
        <v>13</v>
      </c>
      <c r="W35">
        <v>5</v>
      </c>
      <c r="X35">
        <v>28</v>
      </c>
      <c r="Z35">
        <v>2</v>
      </c>
      <c r="AA35">
        <v>0</v>
      </c>
      <c r="AB35">
        <v>4</v>
      </c>
      <c r="AD35">
        <v>2</v>
      </c>
      <c r="AE35">
        <v>1</v>
      </c>
      <c r="AF35">
        <v>9</v>
      </c>
      <c r="AH35">
        <v>9</v>
      </c>
      <c r="AI35">
        <v>0</v>
      </c>
      <c r="AJ35">
        <v>18</v>
      </c>
      <c r="AL35">
        <v>15</v>
      </c>
      <c r="AM35">
        <v>4</v>
      </c>
      <c r="AN35">
        <v>43</v>
      </c>
      <c r="AP35">
        <v>153</v>
      </c>
      <c r="AQ35">
        <v>16</v>
      </c>
      <c r="AR35">
        <v>330</v>
      </c>
      <c r="AT35">
        <v>239</v>
      </c>
      <c r="AU35">
        <v>78</v>
      </c>
      <c r="AV35">
        <v>429</v>
      </c>
      <c r="AX35">
        <v>34</v>
      </c>
      <c r="AY35">
        <v>3</v>
      </c>
      <c r="AZ35">
        <v>58</v>
      </c>
      <c r="BB35">
        <v>49</v>
      </c>
      <c r="BC35">
        <v>16</v>
      </c>
      <c r="BD35">
        <v>104</v>
      </c>
      <c r="BF35" s="15">
        <v>392</v>
      </c>
      <c r="BG35" s="15">
        <v>64</v>
      </c>
      <c r="BH35" s="15">
        <v>750</v>
      </c>
      <c r="BI35" s="1">
        <f t="shared" si="2"/>
        <v>0.16326530612244897</v>
      </c>
      <c r="BJ35" s="1"/>
      <c r="BK35" s="24">
        <v>952</v>
      </c>
      <c r="BL35" s="15">
        <v>333</v>
      </c>
      <c r="BM35" s="15">
        <v>1775</v>
      </c>
      <c r="BN35" s="1">
        <f t="shared" si="3"/>
        <v>0.34978991596638653</v>
      </c>
      <c r="BO35" s="1"/>
      <c r="BP35" s="24">
        <f t="shared" si="6"/>
        <v>1344</v>
      </c>
      <c r="BQ35" s="15">
        <f t="shared" si="7"/>
        <v>397</v>
      </c>
      <c r="BR35" s="1">
        <f t="shared" si="4"/>
        <v>0.29538690476190477</v>
      </c>
      <c r="BV35">
        <v>0.8706140350877193</v>
      </c>
    </row>
    <row r="36" spans="1:74" ht="12.75">
      <c r="A36" s="29" t="s">
        <v>58</v>
      </c>
      <c r="B36">
        <v>0</v>
      </c>
      <c r="C36">
        <v>0</v>
      </c>
      <c r="D36">
        <v>0</v>
      </c>
      <c r="E36" s="1" t="e">
        <f t="shared" si="1"/>
        <v>#DIV/0!</v>
      </c>
      <c r="F36">
        <v>0</v>
      </c>
      <c r="G36">
        <v>0</v>
      </c>
      <c r="H36">
        <v>0</v>
      </c>
      <c r="J36">
        <v>0</v>
      </c>
      <c r="K36">
        <v>0</v>
      </c>
      <c r="L36">
        <v>0</v>
      </c>
      <c r="N36">
        <v>0</v>
      </c>
      <c r="O36">
        <v>0</v>
      </c>
      <c r="P36">
        <v>0</v>
      </c>
      <c r="R36">
        <v>0</v>
      </c>
      <c r="S36">
        <v>0</v>
      </c>
      <c r="T36">
        <v>0</v>
      </c>
      <c r="V36">
        <v>2</v>
      </c>
      <c r="W36">
        <v>0</v>
      </c>
      <c r="X36">
        <v>2</v>
      </c>
      <c r="Z36">
        <v>1</v>
      </c>
      <c r="AA36">
        <v>0</v>
      </c>
      <c r="AB36">
        <v>1</v>
      </c>
      <c r="AD36">
        <v>2</v>
      </c>
      <c r="AE36">
        <v>2</v>
      </c>
      <c r="AF36">
        <v>0</v>
      </c>
      <c r="AH36">
        <v>3</v>
      </c>
      <c r="AI36">
        <v>3</v>
      </c>
      <c r="AJ36">
        <v>0</v>
      </c>
      <c r="AL36">
        <v>8</v>
      </c>
      <c r="AM36">
        <v>4</v>
      </c>
      <c r="AN36">
        <v>4</v>
      </c>
      <c r="AP36">
        <v>52</v>
      </c>
      <c r="AQ36">
        <v>24</v>
      </c>
      <c r="AR36">
        <v>28</v>
      </c>
      <c r="AT36">
        <v>159</v>
      </c>
      <c r="AU36">
        <v>70</v>
      </c>
      <c r="AV36">
        <v>89</v>
      </c>
      <c r="AX36">
        <v>2</v>
      </c>
      <c r="AY36">
        <v>1</v>
      </c>
      <c r="AZ36">
        <v>1</v>
      </c>
      <c r="BB36">
        <v>5</v>
      </c>
      <c r="BC36">
        <v>1</v>
      </c>
      <c r="BD36">
        <v>4</v>
      </c>
      <c r="BF36" s="15">
        <v>58</v>
      </c>
      <c r="BG36" s="15">
        <v>28</v>
      </c>
      <c r="BH36" s="15">
        <v>30</v>
      </c>
      <c r="BI36" s="1">
        <f t="shared" si="2"/>
        <v>0.4827586206896552</v>
      </c>
      <c r="BJ36" s="1"/>
      <c r="BK36" s="24">
        <v>176</v>
      </c>
      <c r="BL36" s="15">
        <v>77</v>
      </c>
      <c r="BM36" s="15">
        <v>99</v>
      </c>
      <c r="BN36" s="1">
        <f t="shared" si="3"/>
        <v>0.4375</v>
      </c>
      <c r="BO36" s="1"/>
      <c r="BP36" s="24">
        <f t="shared" si="6"/>
        <v>234</v>
      </c>
      <c r="BQ36" s="15">
        <f t="shared" si="7"/>
        <v>105</v>
      </c>
      <c r="BR36" s="1">
        <f t="shared" si="4"/>
        <v>0.44871794871794873</v>
      </c>
      <c r="BV36">
        <v>1.2209302325581395</v>
      </c>
    </row>
    <row r="37" spans="1:74" s="2" customFormat="1" ht="12.75">
      <c r="A37" s="29" t="s">
        <v>59</v>
      </c>
      <c r="B37" s="3">
        <v>0</v>
      </c>
      <c r="C37" s="3">
        <v>0</v>
      </c>
      <c r="D37" s="3">
        <v>0</v>
      </c>
      <c r="E37" s="4" t="e">
        <f t="shared" si="1"/>
        <v>#DIV/0!</v>
      </c>
      <c r="F37" s="3">
        <v>0</v>
      </c>
      <c r="G37" s="3">
        <v>0</v>
      </c>
      <c r="H37" s="3">
        <v>0</v>
      </c>
      <c r="I37" s="3"/>
      <c r="J37" s="3">
        <v>0</v>
      </c>
      <c r="K37" s="3">
        <v>0</v>
      </c>
      <c r="L37" s="3">
        <v>0</v>
      </c>
      <c r="M37" s="3"/>
      <c r="N37" s="3">
        <v>0</v>
      </c>
      <c r="O37" s="3">
        <v>0</v>
      </c>
      <c r="P37" s="3">
        <v>0</v>
      </c>
      <c r="Q37" s="3"/>
      <c r="R37" s="3">
        <v>0</v>
      </c>
      <c r="S37" s="3">
        <v>0</v>
      </c>
      <c r="T37" s="3">
        <v>0</v>
      </c>
      <c r="U37" s="3"/>
      <c r="V37" s="3">
        <v>0</v>
      </c>
      <c r="W37" s="3">
        <v>0</v>
      </c>
      <c r="X37" s="3">
        <v>0</v>
      </c>
      <c r="Y37" s="3"/>
      <c r="Z37" s="3">
        <v>0</v>
      </c>
      <c r="AA37" s="3">
        <v>3</v>
      </c>
      <c r="AB37" s="3">
        <v>0</v>
      </c>
      <c r="AC37" s="3"/>
      <c r="AD37" s="3">
        <v>2</v>
      </c>
      <c r="AE37" s="3">
        <v>2</v>
      </c>
      <c r="AF37" s="3">
        <v>0</v>
      </c>
      <c r="AG37" s="3"/>
      <c r="AH37" s="3">
        <v>0</v>
      </c>
      <c r="AI37" s="3">
        <v>0</v>
      </c>
      <c r="AJ37" s="3">
        <v>0</v>
      </c>
      <c r="AK37" s="3"/>
      <c r="AL37" s="3">
        <v>0</v>
      </c>
      <c r="AM37" s="3">
        <v>0</v>
      </c>
      <c r="AN37" s="3">
        <v>0</v>
      </c>
      <c r="AO37" s="3"/>
      <c r="AP37" s="3">
        <v>2</v>
      </c>
      <c r="AQ37" s="3">
        <v>2</v>
      </c>
      <c r="AR37" s="3">
        <v>0</v>
      </c>
      <c r="AS37" s="3"/>
      <c r="AT37" s="3">
        <v>2</v>
      </c>
      <c r="AU37" s="3">
        <v>2</v>
      </c>
      <c r="AV37" s="3">
        <v>0</v>
      </c>
      <c r="AW37" s="3"/>
      <c r="AX37" s="3">
        <v>0</v>
      </c>
      <c r="AY37" s="3">
        <v>0</v>
      </c>
      <c r="AZ37" s="3">
        <v>0</v>
      </c>
      <c r="BA37" s="3"/>
      <c r="BB37" s="3">
        <v>0</v>
      </c>
      <c r="BC37" s="3">
        <v>0</v>
      </c>
      <c r="BD37" s="3">
        <v>0</v>
      </c>
      <c r="BE37" s="3"/>
      <c r="BF37" s="16">
        <v>52</v>
      </c>
      <c r="BG37" s="16">
        <v>13</v>
      </c>
      <c r="BH37" s="16">
        <v>47</v>
      </c>
      <c r="BI37" s="1">
        <f t="shared" si="2"/>
        <v>0.25</v>
      </c>
      <c r="BJ37" s="1"/>
      <c r="BK37" s="25">
        <v>102</v>
      </c>
      <c r="BL37" s="16">
        <v>14</v>
      </c>
      <c r="BM37" s="16">
        <v>90</v>
      </c>
      <c r="BN37" s="1">
        <f t="shared" si="3"/>
        <v>0.13725490196078433</v>
      </c>
      <c r="BO37" s="1"/>
      <c r="BP37" s="24">
        <f t="shared" si="6"/>
        <v>154</v>
      </c>
      <c r="BQ37" s="15">
        <f t="shared" si="7"/>
        <v>27</v>
      </c>
      <c r="BR37" s="1">
        <f t="shared" si="4"/>
        <v>0.17532467532467533</v>
      </c>
      <c r="BV37" s="2">
        <v>0.4153846153846154</v>
      </c>
    </row>
    <row r="38" spans="1:74" ht="12.75">
      <c r="A38" s="29" t="s">
        <v>60</v>
      </c>
      <c r="B38">
        <v>5</v>
      </c>
      <c r="C38">
        <v>2</v>
      </c>
      <c r="D38">
        <v>3</v>
      </c>
      <c r="E38" s="1">
        <f t="shared" si="1"/>
        <v>0.4</v>
      </c>
      <c r="F38">
        <v>1</v>
      </c>
      <c r="G38">
        <v>1</v>
      </c>
      <c r="H38">
        <v>0</v>
      </c>
      <c r="J38">
        <v>9</v>
      </c>
      <c r="K38">
        <v>1</v>
      </c>
      <c r="L38">
        <v>8</v>
      </c>
      <c r="N38">
        <v>19</v>
      </c>
      <c r="O38">
        <v>6</v>
      </c>
      <c r="P38">
        <v>13</v>
      </c>
      <c r="R38">
        <v>2</v>
      </c>
      <c r="S38">
        <v>1</v>
      </c>
      <c r="T38">
        <v>1</v>
      </c>
      <c r="V38">
        <v>10</v>
      </c>
      <c r="W38">
        <v>8</v>
      </c>
      <c r="X38">
        <v>2</v>
      </c>
      <c r="Z38">
        <v>1</v>
      </c>
      <c r="AA38">
        <v>0</v>
      </c>
      <c r="AB38">
        <v>1</v>
      </c>
      <c r="AD38">
        <v>3</v>
      </c>
      <c r="AE38">
        <v>3</v>
      </c>
      <c r="AF38">
        <v>0</v>
      </c>
      <c r="AH38">
        <v>5</v>
      </c>
      <c r="AI38">
        <v>3</v>
      </c>
      <c r="AJ38">
        <v>2</v>
      </c>
      <c r="AL38">
        <v>6</v>
      </c>
      <c r="AM38">
        <v>3</v>
      </c>
      <c r="AN38">
        <v>3</v>
      </c>
      <c r="AP38">
        <v>215</v>
      </c>
      <c r="AQ38">
        <v>103</v>
      </c>
      <c r="AR38">
        <v>112</v>
      </c>
      <c r="AT38">
        <v>322</v>
      </c>
      <c r="AU38">
        <v>176</v>
      </c>
      <c r="AV38">
        <v>146</v>
      </c>
      <c r="AX38">
        <v>2</v>
      </c>
      <c r="AY38">
        <v>0</v>
      </c>
      <c r="AZ38">
        <v>2</v>
      </c>
      <c r="BB38">
        <v>4</v>
      </c>
      <c r="BC38">
        <v>1</v>
      </c>
      <c r="BD38">
        <v>3</v>
      </c>
      <c r="BF38" s="15">
        <v>239</v>
      </c>
      <c r="BG38" s="15">
        <v>110</v>
      </c>
      <c r="BH38" s="15">
        <v>129</v>
      </c>
      <c r="BI38" s="1">
        <f t="shared" si="2"/>
        <v>0.4602510460251046</v>
      </c>
      <c r="BJ38" s="1"/>
      <c r="BK38" s="24">
        <v>365</v>
      </c>
      <c r="BL38" s="15">
        <v>198</v>
      </c>
      <c r="BM38" s="15">
        <v>167</v>
      </c>
      <c r="BN38" s="1">
        <f t="shared" si="3"/>
        <v>0.5424657534246575</v>
      </c>
      <c r="BO38" s="1"/>
      <c r="BP38" s="24">
        <f t="shared" si="6"/>
        <v>604</v>
      </c>
      <c r="BQ38" s="15">
        <f t="shared" si="7"/>
        <v>308</v>
      </c>
      <c r="BR38" s="1">
        <f t="shared" si="4"/>
        <v>0.5099337748344371</v>
      </c>
      <c r="BV38">
        <v>0.8825214899713467</v>
      </c>
    </row>
    <row r="39" spans="1:74" ht="12.75">
      <c r="A39" s="29" t="s">
        <v>0</v>
      </c>
      <c r="B39">
        <v>0</v>
      </c>
      <c r="C39">
        <v>0</v>
      </c>
      <c r="D39">
        <v>0</v>
      </c>
      <c r="E39" s="1" t="e">
        <f t="shared" si="1"/>
        <v>#DIV/0!</v>
      </c>
      <c r="F39">
        <v>0</v>
      </c>
      <c r="G39">
        <v>0</v>
      </c>
      <c r="H39">
        <v>0</v>
      </c>
      <c r="J39">
        <v>5</v>
      </c>
      <c r="K39">
        <v>2</v>
      </c>
      <c r="L39">
        <v>3</v>
      </c>
      <c r="N39">
        <v>1</v>
      </c>
      <c r="O39">
        <v>1</v>
      </c>
      <c r="P39">
        <v>0</v>
      </c>
      <c r="R39">
        <v>1</v>
      </c>
      <c r="S39">
        <v>1</v>
      </c>
      <c r="T39">
        <v>0</v>
      </c>
      <c r="V39">
        <v>0</v>
      </c>
      <c r="W39">
        <v>0</v>
      </c>
      <c r="X39">
        <v>0</v>
      </c>
      <c r="Z39">
        <v>1</v>
      </c>
      <c r="AA39">
        <v>1</v>
      </c>
      <c r="AB39">
        <v>0</v>
      </c>
      <c r="AD39">
        <v>7</v>
      </c>
      <c r="AE39">
        <v>2</v>
      </c>
      <c r="AF39">
        <v>5</v>
      </c>
      <c r="AH39">
        <v>0</v>
      </c>
      <c r="AI39">
        <v>0</v>
      </c>
      <c r="AJ39">
        <v>0</v>
      </c>
      <c r="AL39">
        <v>1</v>
      </c>
      <c r="AM39">
        <v>1</v>
      </c>
      <c r="AN39">
        <v>0</v>
      </c>
      <c r="AP39">
        <v>152</v>
      </c>
      <c r="AQ39">
        <v>79</v>
      </c>
      <c r="AR39">
        <v>79</v>
      </c>
      <c r="AT39">
        <v>155</v>
      </c>
      <c r="AU39">
        <v>95</v>
      </c>
      <c r="AV39">
        <v>63</v>
      </c>
      <c r="AX39">
        <v>8</v>
      </c>
      <c r="AY39">
        <v>5</v>
      </c>
      <c r="AZ39">
        <v>4</v>
      </c>
      <c r="BB39">
        <v>2</v>
      </c>
      <c r="BC39">
        <v>0</v>
      </c>
      <c r="BD39">
        <v>2</v>
      </c>
      <c r="BF39" s="15">
        <v>167</v>
      </c>
      <c r="BG39" s="15">
        <v>88</v>
      </c>
      <c r="BH39" s="15">
        <v>86</v>
      </c>
      <c r="BI39" s="1">
        <f t="shared" si="2"/>
        <v>0.5269461077844312</v>
      </c>
      <c r="BJ39" s="1"/>
      <c r="BK39" s="24">
        <v>166</v>
      </c>
      <c r="BL39" s="15">
        <v>99</v>
      </c>
      <c r="BM39" s="15">
        <v>70</v>
      </c>
      <c r="BN39" s="1">
        <f t="shared" si="3"/>
        <v>0.5963855421686747</v>
      </c>
      <c r="BO39" s="1"/>
      <c r="BP39" s="24">
        <f t="shared" si="6"/>
        <v>333</v>
      </c>
      <c r="BQ39" s="15">
        <f t="shared" si="7"/>
        <v>187</v>
      </c>
      <c r="BR39" s="1">
        <f t="shared" si="4"/>
        <v>0.5615615615615616</v>
      </c>
      <c r="BV39">
        <v>0.7333333333333333</v>
      </c>
    </row>
    <row r="40" spans="1:74" s="5" customFormat="1" ht="12.75">
      <c r="A40" s="29" t="s">
        <v>1</v>
      </c>
      <c r="B40" s="3">
        <v>0</v>
      </c>
      <c r="C40" s="3">
        <v>0</v>
      </c>
      <c r="D40" s="3">
        <v>0</v>
      </c>
      <c r="E40" s="4" t="e">
        <f t="shared" si="1"/>
        <v>#DIV/0!</v>
      </c>
      <c r="F40" s="3">
        <v>0</v>
      </c>
      <c r="G40" s="3">
        <v>0</v>
      </c>
      <c r="H40" s="3">
        <v>0</v>
      </c>
      <c r="I40" s="3"/>
      <c r="J40" s="3">
        <v>0</v>
      </c>
      <c r="K40" s="3">
        <v>0</v>
      </c>
      <c r="L40" s="3">
        <v>0</v>
      </c>
      <c r="M40" s="3"/>
      <c r="N40" s="3">
        <v>0</v>
      </c>
      <c r="O40" s="3">
        <v>0</v>
      </c>
      <c r="P40" s="3">
        <v>0</v>
      </c>
      <c r="Q40" s="3"/>
      <c r="R40" s="3">
        <v>0</v>
      </c>
      <c r="S40" s="3">
        <v>0</v>
      </c>
      <c r="T40" s="3">
        <v>0</v>
      </c>
      <c r="U40" s="3"/>
      <c r="V40" s="3">
        <v>0</v>
      </c>
      <c r="W40" s="3">
        <v>0</v>
      </c>
      <c r="X40" s="3">
        <v>0</v>
      </c>
      <c r="Y40" s="3"/>
      <c r="Z40" s="3">
        <v>0</v>
      </c>
      <c r="AA40" s="3">
        <v>0</v>
      </c>
      <c r="AB40" s="3">
        <v>0</v>
      </c>
      <c r="AC40" s="3"/>
      <c r="AD40" s="3">
        <v>0</v>
      </c>
      <c r="AE40" s="3">
        <v>0</v>
      </c>
      <c r="AF40" s="3">
        <v>0</v>
      </c>
      <c r="AG40" s="3"/>
      <c r="AH40" s="3">
        <v>0</v>
      </c>
      <c r="AI40" s="3">
        <v>0</v>
      </c>
      <c r="AJ40" s="3">
        <v>0</v>
      </c>
      <c r="AK40" s="3"/>
      <c r="AL40" s="3">
        <v>0</v>
      </c>
      <c r="AM40" s="3">
        <v>0</v>
      </c>
      <c r="AN40" s="3">
        <v>0</v>
      </c>
      <c r="AO40" s="3"/>
      <c r="AP40" s="3">
        <v>0</v>
      </c>
      <c r="AQ40" s="3">
        <v>0</v>
      </c>
      <c r="AR40" s="3">
        <v>0</v>
      </c>
      <c r="AS40" s="3"/>
      <c r="AT40" s="3">
        <v>0</v>
      </c>
      <c r="AU40" s="3">
        <v>0</v>
      </c>
      <c r="AV40" s="3">
        <v>0</v>
      </c>
      <c r="AW40" s="3"/>
      <c r="AX40" s="3">
        <v>0</v>
      </c>
      <c r="AY40" s="3">
        <v>0</v>
      </c>
      <c r="AZ40" s="3">
        <v>0</v>
      </c>
      <c r="BA40" s="3"/>
      <c r="BB40" s="3">
        <v>0</v>
      </c>
      <c r="BC40" s="3">
        <v>0</v>
      </c>
      <c r="BD40" s="3">
        <v>0</v>
      </c>
      <c r="BE40" s="3"/>
      <c r="BF40" s="20"/>
      <c r="BG40" s="20"/>
      <c r="BH40" s="20"/>
      <c r="BI40" s="1"/>
      <c r="BJ40" s="20"/>
      <c r="BK40" s="26"/>
      <c r="BL40" s="20"/>
      <c r="BM40" s="20"/>
      <c r="BN40" s="20"/>
      <c r="BO40" s="20"/>
      <c r="BP40" s="26"/>
      <c r="BQ40" s="20"/>
      <c r="BR40" s="1"/>
      <c r="BV40" s="5" t="e">
        <v>#DIV/0!</v>
      </c>
    </row>
    <row r="41" spans="61:74" ht="12.75">
      <c r="BI41" s="1"/>
      <c r="BK41" s="21"/>
      <c r="BP41" s="21"/>
      <c r="BR41" s="1"/>
      <c r="BV41" t="e">
        <v>#DIV/0!</v>
      </c>
    </row>
    <row r="42" spans="1:70" s="2" customFormat="1" ht="12.75">
      <c r="A42" s="2" t="s">
        <v>29</v>
      </c>
      <c r="E42" s="19"/>
      <c r="BF42" s="18">
        <f>SUM(BF1:BF40)</f>
        <v>14268</v>
      </c>
      <c r="BG42" s="18">
        <f>SUM(BG1:BG40)</f>
        <v>3358</v>
      </c>
      <c r="BI42" s="19">
        <f t="shared" si="2"/>
        <v>0.23535183627698347</v>
      </c>
      <c r="BK42" s="28">
        <f>SUM(BK1:BK40)</f>
        <v>19433</v>
      </c>
      <c r="BL42" s="18">
        <f>SUM(BL1:BL40)</f>
        <v>6012</v>
      </c>
      <c r="BN42" s="19">
        <f>+BL42/BK42</f>
        <v>0.30937065815880205</v>
      </c>
      <c r="BP42" s="28">
        <f>+BF42+BK42</f>
        <v>33701</v>
      </c>
      <c r="BQ42" s="18">
        <f>+BG42+BL42</f>
        <v>9370</v>
      </c>
      <c r="BR42" s="19">
        <f t="shared" si="4"/>
        <v>0.27803329278062966</v>
      </c>
    </row>
    <row r="44" spans="1:70" ht="12.75">
      <c r="A44" t="s">
        <v>30</v>
      </c>
      <c r="BR44" s="19">
        <v>0.28</v>
      </c>
    </row>
  </sheetData>
  <printOptions/>
  <pageMargins left="0.75" right="0.75" top="0.47" bottom="0.29" header="0.5" footer="0.29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burker1</cp:lastModifiedBy>
  <cp:lastPrinted>2009-03-25T19:17:57Z</cp:lastPrinted>
  <dcterms:created xsi:type="dcterms:W3CDTF">2008-12-15T17:01:08Z</dcterms:created>
  <dcterms:modified xsi:type="dcterms:W3CDTF">2009-06-01T13:33:10Z</dcterms:modified>
  <cp:category/>
  <cp:version/>
  <cp:contentType/>
  <cp:contentStatus/>
</cp:coreProperties>
</file>